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39"/>
  <workbookPr defaultThemeVersion="124226"/>
  <mc:AlternateContent xmlns:mc="http://schemas.openxmlformats.org/markup-compatibility/2006">
    <mc:Choice Requires="x15">
      <x15ac:absPath xmlns:x15ac="http://schemas.microsoft.com/office/spreadsheetml/2010/11/ac" url="\\Fwcorav\Home\couturr\My Documents\Hatchery Coordinator\USACE\Contract Reports\WV Monthly Adult Reports\2021\"/>
    </mc:Choice>
  </mc:AlternateContent>
  <xr:revisionPtr revIDLastSave="0" documentId="13_ncr:1_{31358193-CCE4-4AE4-B250-25BFB61496DF}" xr6:coauthVersionLast="36" xr6:coauthVersionMax="36" xr10:uidLastSave="{00000000-0000-0000-0000-000000000000}"/>
  <bookViews>
    <workbookView xWindow="0" yWindow="0" windowWidth="21570" windowHeight="8055" activeTab="1" xr2:uid="{00000000-000D-0000-FFFF-FFFF00000000}"/>
  </bookViews>
  <sheets>
    <sheet name="North Santiam" sheetId="5" r:id="rId1"/>
    <sheet name="South Santiam" sheetId="6" r:id="rId2"/>
    <sheet name="Middle Fork" sheetId="9" r:id="rId3"/>
    <sheet name="McKenzie" sheetId="7" r:id="rId4"/>
  </sheets>
  <calcPr calcId="191029"/>
</workbook>
</file>

<file path=xl/calcChain.xml><?xml version="1.0" encoding="utf-8"?>
<calcChain xmlns="http://schemas.openxmlformats.org/spreadsheetml/2006/main">
  <c r="C64" i="5" l="1"/>
  <c r="D64" i="5"/>
  <c r="E64" i="5"/>
  <c r="X41" i="6" l="1"/>
  <c r="Y41" i="6"/>
  <c r="Z41" i="6"/>
  <c r="AA41" i="6"/>
  <c r="I50" i="7" l="1"/>
  <c r="H50" i="7"/>
  <c r="G50" i="7"/>
  <c r="F50" i="7"/>
  <c r="E50" i="7"/>
  <c r="D50" i="7"/>
  <c r="I46" i="7"/>
  <c r="H46" i="7"/>
  <c r="G46" i="7"/>
  <c r="F46" i="7"/>
  <c r="E46" i="7"/>
  <c r="D46" i="7"/>
  <c r="Q36" i="7"/>
  <c r="P36" i="7"/>
  <c r="O36" i="7"/>
  <c r="N36" i="7"/>
  <c r="M36" i="7"/>
  <c r="L36" i="7"/>
  <c r="D36" i="7"/>
  <c r="C36" i="7"/>
  <c r="B36" i="7"/>
  <c r="I35" i="7"/>
  <c r="H35" i="7"/>
  <c r="D29" i="7"/>
  <c r="C29" i="7"/>
  <c r="B29" i="7"/>
  <c r="I23" i="7"/>
  <c r="H23" i="7"/>
  <c r="G23" i="7"/>
  <c r="F23" i="7"/>
  <c r="E23" i="7"/>
  <c r="D23" i="7"/>
  <c r="C23" i="7"/>
  <c r="B23" i="7"/>
  <c r="I15" i="7"/>
  <c r="H15" i="7"/>
  <c r="G15" i="7"/>
  <c r="F15" i="7"/>
  <c r="E15" i="7"/>
  <c r="D15" i="7"/>
  <c r="C15" i="7"/>
  <c r="B15" i="7"/>
  <c r="E36" i="7" l="1"/>
  <c r="O47" i="6"/>
  <c r="P47" i="6"/>
  <c r="Q47" i="6"/>
  <c r="R47" i="6"/>
  <c r="S47" i="6"/>
  <c r="N47" i="6"/>
  <c r="M36" i="9" l="1"/>
  <c r="L36" i="9"/>
  <c r="K36" i="9"/>
  <c r="J36" i="9"/>
  <c r="I36" i="9"/>
  <c r="H36" i="9"/>
  <c r="E47" i="5" l="1"/>
  <c r="E48" i="5"/>
  <c r="E49" i="5"/>
  <c r="E50" i="5"/>
  <c r="C50" i="9" l="1"/>
  <c r="D50" i="9"/>
  <c r="B50" i="9"/>
  <c r="C32" i="9"/>
  <c r="D32" i="9"/>
  <c r="B32" i="9"/>
  <c r="E45" i="5" l="1"/>
  <c r="E46" i="5"/>
  <c r="M48" i="9" l="1"/>
  <c r="C14" i="9"/>
  <c r="D14" i="9"/>
  <c r="E14" i="9"/>
  <c r="F14" i="9"/>
  <c r="G14" i="9"/>
  <c r="H14" i="9"/>
  <c r="I14" i="9"/>
  <c r="B14" i="9"/>
  <c r="E44" i="5" l="1"/>
  <c r="G78" i="6" l="1"/>
  <c r="G85" i="6" l="1"/>
  <c r="B23" i="5" l="1"/>
  <c r="C23" i="5"/>
  <c r="D23" i="5"/>
  <c r="E23" i="5"/>
  <c r="F23" i="5"/>
  <c r="G23" i="5"/>
  <c r="H23" i="5"/>
  <c r="I23" i="5"/>
  <c r="J23" i="5"/>
  <c r="K23" i="5"/>
  <c r="L23" i="5"/>
  <c r="M23" i="5"/>
  <c r="M37" i="5" s="1"/>
  <c r="C64" i="9" l="1"/>
  <c r="D64" i="9"/>
  <c r="B64" i="9"/>
  <c r="D69" i="5" l="1"/>
  <c r="E69" i="5"/>
  <c r="F69" i="5"/>
  <c r="G69" i="5"/>
  <c r="H69" i="5"/>
  <c r="C69" i="5"/>
  <c r="C81" i="6" l="1"/>
  <c r="J49" i="6" l="1"/>
  <c r="M53" i="9" l="1"/>
  <c r="C53" i="9" l="1"/>
  <c r="D53" i="9"/>
  <c r="B53" i="9"/>
  <c r="C37" i="9"/>
  <c r="D37" i="9"/>
  <c r="B37" i="9"/>
  <c r="B37" i="5"/>
  <c r="E37" i="9" l="1"/>
  <c r="F64" i="5" l="1"/>
  <c r="G64" i="5"/>
  <c r="H64" i="5"/>
  <c r="B31" i="6" l="1"/>
  <c r="C51" i="5" l="1"/>
  <c r="D51" i="5"/>
  <c r="B51" i="5"/>
  <c r="E51" i="5" l="1"/>
  <c r="C19" i="9"/>
  <c r="D19" i="9"/>
  <c r="E19" i="9"/>
  <c r="F19" i="9"/>
  <c r="G19" i="9"/>
  <c r="H19" i="9"/>
  <c r="I19" i="9"/>
  <c r="B19" i="9"/>
  <c r="I59" i="6" l="1"/>
  <c r="J59" i="6"/>
  <c r="H59" i="6"/>
  <c r="C58" i="6"/>
  <c r="D58" i="6"/>
  <c r="B58" i="6"/>
  <c r="H49" i="6"/>
  <c r="I49" i="6"/>
  <c r="B87" i="5"/>
  <c r="C87" i="5"/>
  <c r="D87" i="5"/>
  <c r="E87" i="5"/>
  <c r="F87" i="5"/>
  <c r="C31" i="6"/>
  <c r="D31" i="6"/>
  <c r="E31" i="6"/>
  <c r="F31" i="6"/>
  <c r="G31" i="6"/>
  <c r="H31" i="6"/>
  <c r="I31" i="6"/>
  <c r="J31" i="6"/>
  <c r="K31" i="6"/>
  <c r="D43" i="5"/>
  <c r="B43" i="5"/>
  <c r="C43" i="5"/>
  <c r="M46" i="5"/>
  <c r="L46" i="5"/>
  <c r="K46" i="5"/>
  <c r="J46" i="5"/>
  <c r="I46" i="5"/>
  <c r="H46" i="5"/>
  <c r="L37" i="5"/>
  <c r="K37" i="5"/>
  <c r="J37" i="5"/>
  <c r="I37" i="5"/>
  <c r="H37" i="5"/>
  <c r="G37" i="5"/>
  <c r="F37" i="5"/>
  <c r="E37" i="5"/>
  <c r="D37" i="5"/>
  <c r="C37" i="5"/>
  <c r="D60" i="9"/>
  <c r="C60" i="9"/>
  <c r="B60" i="9"/>
  <c r="J45" i="9"/>
  <c r="I45" i="9"/>
  <c r="H45" i="9"/>
  <c r="C74" i="6"/>
  <c r="D49" i="6"/>
  <c r="C49" i="6"/>
  <c r="B49" i="6"/>
  <c r="W41" i="6"/>
  <c r="V41" i="6"/>
  <c r="K17" i="6"/>
  <c r="J17" i="6"/>
  <c r="I17" i="6"/>
  <c r="H17" i="6"/>
  <c r="G17" i="6"/>
  <c r="F17" i="6"/>
  <c r="E17" i="6"/>
  <c r="D17" i="6"/>
  <c r="C17" i="6"/>
  <c r="B17" i="6"/>
  <c r="K59" i="6" l="1"/>
  <c r="E58" i="6"/>
</calcChain>
</file>

<file path=xl/sharedStrings.xml><?xml version="1.0" encoding="utf-8"?>
<sst xmlns="http://schemas.openxmlformats.org/spreadsheetml/2006/main" count="358" uniqueCount="91">
  <si>
    <t>Date</t>
  </si>
  <si>
    <t xml:space="preserve">Lamprey </t>
  </si>
  <si>
    <t>Coho</t>
  </si>
  <si>
    <t>Female</t>
  </si>
  <si>
    <t>Male</t>
  </si>
  <si>
    <t>Jack</t>
  </si>
  <si>
    <t xml:space="preserve">Date </t>
  </si>
  <si>
    <t>McKenzie</t>
  </si>
  <si>
    <t>McKenzie Hatchery</t>
  </si>
  <si>
    <t>Location</t>
  </si>
  <si>
    <t>Males</t>
  </si>
  <si>
    <t>Females</t>
  </si>
  <si>
    <t>Jacks</t>
  </si>
  <si>
    <t>Number</t>
  </si>
  <si>
    <t>StS</t>
  </si>
  <si>
    <t>StW</t>
  </si>
  <si>
    <t>Ch mark</t>
  </si>
  <si>
    <t>Ch non-mark</t>
  </si>
  <si>
    <t>Spring Chinook</t>
  </si>
  <si>
    <t>Outplants and Recycling</t>
  </si>
  <si>
    <t>Foster Adult Fish Facility</t>
  </si>
  <si>
    <t>Broodstock for South Santiam Hatchery</t>
  </si>
  <si>
    <t>Non-marked ChS Above Foster Reservoir</t>
  </si>
  <si>
    <t>StW Above Foster Reservoir</t>
  </si>
  <si>
    <t>Broodstock for McKenzie Hatchery</t>
  </si>
  <si>
    <t>Release Location</t>
  </si>
  <si>
    <t>Dexter Adult Fish Facility</t>
  </si>
  <si>
    <t>Monthly Totals</t>
  </si>
  <si>
    <t>Monthly Total</t>
  </si>
  <si>
    <t>Trout</t>
  </si>
  <si>
    <t>Lamprey</t>
  </si>
  <si>
    <t>Year To Date</t>
  </si>
  <si>
    <t>ChS Above Detroit Reservoir</t>
  </si>
  <si>
    <t>Non-marked ChS and StW in Minto to BC Reach</t>
  </si>
  <si>
    <t>North Santiam</t>
  </si>
  <si>
    <t>South Santiam</t>
  </si>
  <si>
    <t>Middle Fork</t>
  </si>
  <si>
    <t>Mortality</t>
  </si>
  <si>
    <t>Minto Adult Fish Facility Collection</t>
  </si>
  <si>
    <t>Spring Chinook Collected</t>
  </si>
  <si>
    <t>Spring Chinook Spawned</t>
  </si>
  <si>
    <t>Summer Steelhead Collected</t>
  </si>
  <si>
    <t>Summer Steelhead Spawned</t>
  </si>
  <si>
    <t xml:space="preserve">Marked Adults Available for Above Cougar Res </t>
  </si>
  <si>
    <t>From</t>
  </si>
  <si>
    <t>July</t>
  </si>
  <si>
    <t>Broodstock for Willamette Hatchery</t>
  </si>
  <si>
    <t>Marked ChS in North Fork Middle Fork</t>
  </si>
  <si>
    <t>Unmarked ChS in Little Fall Creek</t>
  </si>
  <si>
    <t>Recycled StS Below Dexter</t>
  </si>
  <si>
    <t>Marked ChS Above Hills Creek</t>
  </si>
  <si>
    <t>Sept</t>
  </si>
  <si>
    <t>Oct</t>
  </si>
  <si>
    <t>StS Mark</t>
  </si>
  <si>
    <t>Jan.</t>
  </si>
  <si>
    <t>Feb</t>
  </si>
  <si>
    <t>Feb.</t>
  </si>
  <si>
    <t>Mar</t>
  </si>
  <si>
    <t>March</t>
  </si>
  <si>
    <t>Apr</t>
  </si>
  <si>
    <t>April</t>
  </si>
  <si>
    <t>Apr.</t>
  </si>
  <si>
    <t>May</t>
  </si>
  <si>
    <t>Year to Date</t>
  </si>
  <si>
    <t>June</t>
  </si>
  <si>
    <t>Aug</t>
  </si>
  <si>
    <t>August</t>
  </si>
  <si>
    <t xml:space="preserve">Aug </t>
  </si>
  <si>
    <t>Mortality Rate (for year)</t>
  </si>
  <si>
    <t>September</t>
  </si>
  <si>
    <t>Sep</t>
  </si>
  <si>
    <t>Totals</t>
  </si>
  <si>
    <t>*Broodstock for Marion Forks Hatchery</t>
  </si>
  <si>
    <t>*This includes fish held for broodstock as well as late season outplanting</t>
  </si>
  <si>
    <t>October</t>
  </si>
  <si>
    <t>Nov</t>
  </si>
  <si>
    <t>Dec</t>
  </si>
  <si>
    <t>November</t>
  </si>
  <si>
    <t>December</t>
  </si>
  <si>
    <t>*Leaburg collections added here and  to a seperate tab</t>
  </si>
  <si>
    <t>February</t>
  </si>
  <si>
    <t>Date*</t>
  </si>
  <si>
    <t>* Visual inspections made daily.  Only days with fish in the trap are considered collection dates.</t>
  </si>
  <si>
    <t>June*</t>
  </si>
  <si>
    <t>Ch non-mark**</t>
  </si>
  <si>
    <t>**All non-mark Ch held for brood</t>
  </si>
  <si>
    <t>NOTE: some recycled fish are recycled more than once</t>
  </si>
  <si>
    <t>TRAP CLOSED</t>
  </si>
  <si>
    <t>Jan *</t>
  </si>
  <si>
    <t>* Jan 19, 2021 1 M and 1 F STW (NOR) hauled downstream to Mehama due to elevated TDG at and above Minto</t>
  </si>
  <si>
    <t>*Pre sort and ladder dewatered for annual maintenance and Corps Dive 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</si>
</sst>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[$-409]d\-mmm;@"/>
    <numFmt numFmtId="165" formatCode="0.0%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5"/>
      <name val="Calibri"/>
      <family val="2"/>
      <scheme val="minor"/>
    </font>
    <font>
      <sz val="9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A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164" fontId="0" fillId="0" borderId="0"/>
    <xf numFmtId="164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23">
    <xf numFmtId="164" fontId="0" fillId="0" borderId="0" xfId="0"/>
    <xf numFmtId="164" fontId="2" fillId="0" borderId="0" xfId="0" applyFont="1"/>
    <xf numFmtId="164" fontId="0" fillId="0" borderId="0" xfId="0" applyBorder="1"/>
    <xf numFmtId="164" fontId="0" fillId="2" borderId="1" xfId="0" applyFill="1" applyBorder="1"/>
    <xf numFmtId="1" fontId="1" fillId="0" borderId="1" xfId="1" applyNumberFormat="1" applyFon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64" fontId="5" fillId="0" borderId="0" xfId="0" applyFont="1"/>
    <xf numFmtId="164" fontId="3" fillId="2" borderId="1" xfId="0" applyFont="1" applyFill="1" applyBorder="1" applyAlignment="1">
      <alignment horizontal="center"/>
    </xf>
    <xf numFmtId="164" fontId="0" fillId="2" borderId="1" xfId="1" applyFont="1" applyFill="1" applyBorder="1" applyAlignment="1">
      <alignment horizontal="center"/>
    </xf>
    <xf numFmtId="164" fontId="0" fillId="0" borderId="0" xfId="0" applyFill="1" applyBorder="1"/>
    <xf numFmtId="164" fontId="6" fillId="0" borderId="0" xfId="1" applyFont="1" applyFill="1" applyBorder="1" applyAlignment="1"/>
    <xf numFmtId="1" fontId="0" fillId="0" borderId="0" xfId="0" applyNumberFormat="1" applyFill="1" applyBorder="1" applyAlignment="1">
      <alignment horizontal="center"/>
    </xf>
    <xf numFmtId="1" fontId="0" fillId="0" borderId="15" xfId="0" applyNumberFormat="1" applyBorder="1" applyAlignment="1">
      <alignment horizontal="center"/>
    </xf>
    <xf numFmtId="1" fontId="0" fillId="0" borderId="18" xfId="0" applyNumberFormat="1" applyBorder="1" applyAlignment="1">
      <alignment horizontal="center"/>
    </xf>
    <xf numFmtId="164" fontId="7" fillId="0" borderId="0" xfId="0" applyFont="1"/>
    <xf numFmtId="164" fontId="0" fillId="0" borderId="0" xfId="0" applyFill="1"/>
    <xf numFmtId="14" fontId="0" fillId="0" borderId="0" xfId="0" applyNumberFormat="1" applyAlignment="1">
      <alignment horizontal="center"/>
    </xf>
    <xf numFmtId="164" fontId="0" fillId="2" borderId="15" xfId="0" applyFill="1" applyBorder="1"/>
    <xf numFmtId="164" fontId="0" fillId="0" borderId="11" xfId="0" applyNumberFormat="1" applyBorder="1" applyAlignment="1">
      <alignment horizontal="center"/>
    </xf>
    <xf numFmtId="164" fontId="0" fillId="0" borderId="27" xfId="0" applyNumberFormat="1" applyBorder="1" applyAlignment="1">
      <alignment horizontal="center"/>
    </xf>
    <xf numFmtId="1" fontId="0" fillId="0" borderId="28" xfId="0" applyNumberFormat="1" applyBorder="1" applyAlignment="1">
      <alignment horizontal="center"/>
    </xf>
    <xf numFmtId="1" fontId="0" fillId="0" borderId="20" xfId="0" applyNumberFormat="1" applyBorder="1" applyAlignment="1">
      <alignment horizontal="center"/>
    </xf>
    <xf numFmtId="1" fontId="0" fillId="0" borderId="21" xfId="0" applyNumberFormat="1" applyBorder="1" applyAlignment="1">
      <alignment horizontal="center"/>
    </xf>
    <xf numFmtId="164" fontId="0" fillId="2" borderId="1" xfId="0" applyFill="1" applyBorder="1" applyAlignment="1">
      <alignment horizontal="center"/>
    </xf>
    <xf numFmtId="164" fontId="0" fillId="2" borderId="15" xfId="0" applyFill="1" applyBorder="1" applyAlignment="1">
      <alignment horizontal="center"/>
    </xf>
    <xf numFmtId="164" fontId="6" fillId="0" borderId="0" xfId="1" applyFont="1" applyBorder="1" applyAlignment="1"/>
    <xf numFmtId="164" fontId="0" fillId="2" borderId="11" xfId="1" applyFont="1" applyFill="1" applyBorder="1" applyAlignment="1">
      <alignment horizontal="center"/>
    </xf>
    <xf numFmtId="164" fontId="0" fillId="2" borderId="15" xfId="1" applyFont="1" applyFill="1" applyBorder="1" applyAlignment="1">
      <alignment horizontal="center"/>
    </xf>
    <xf numFmtId="164" fontId="0" fillId="0" borderId="0" xfId="1" applyFont="1" applyFill="1" applyBorder="1" applyAlignment="1">
      <alignment horizontal="center"/>
    </xf>
    <xf numFmtId="1" fontId="0" fillId="0" borderId="0" xfId="1" applyNumberFormat="1" applyFont="1" applyFill="1" applyBorder="1" applyAlignment="1">
      <alignment horizontal="center"/>
    </xf>
    <xf numFmtId="164" fontId="0" fillId="0" borderId="0" xfId="1" applyFont="1" applyBorder="1" applyAlignment="1"/>
    <xf numFmtId="164" fontId="0" fillId="2" borderId="11" xfId="0" applyFont="1" applyFill="1" applyBorder="1"/>
    <xf numFmtId="164" fontId="0" fillId="2" borderId="11" xfId="0" applyFill="1" applyBorder="1" applyAlignment="1">
      <alignment horizontal="center"/>
    </xf>
    <xf numFmtId="16" fontId="0" fillId="0" borderId="11" xfId="0" applyNumberFormat="1" applyBorder="1" applyAlignment="1">
      <alignment horizontal="center"/>
    </xf>
    <xf numFmtId="16" fontId="0" fillId="0" borderId="27" xfId="0" applyNumberFormat="1" applyBorder="1" applyAlignment="1">
      <alignment horizontal="center"/>
    </xf>
    <xf numFmtId="1" fontId="8" fillId="0" borderId="6" xfId="0" applyNumberFormat="1" applyFont="1" applyBorder="1" applyAlignment="1">
      <alignment horizontal="center"/>
    </xf>
    <xf numFmtId="164" fontId="5" fillId="0" borderId="0" xfId="0" applyFont="1" applyFill="1"/>
    <xf numFmtId="164" fontId="0" fillId="0" borderId="27" xfId="0" applyBorder="1" applyAlignment="1">
      <alignment horizontal="center"/>
    </xf>
    <xf numFmtId="1" fontId="1" fillId="0" borderId="1" xfId="1" applyNumberFormat="1" applyFont="1" applyFill="1" applyBorder="1" applyAlignment="1">
      <alignment horizontal="center"/>
    </xf>
    <xf numFmtId="164" fontId="0" fillId="2" borderId="11" xfId="0" applyFill="1" applyBorder="1"/>
    <xf numFmtId="1" fontId="8" fillId="0" borderId="36" xfId="0" applyNumberFormat="1" applyFont="1" applyBorder="1" applyAlignment="1">
      <alignment horizontal="center"/>
    </xf>
    <xf numFmtId="1" fontId="3" fillId="0" borderId="1" xfId="0" applyNumberFormat="1" applyFont="1" applyFill="1" applyBorder="1" applyAlignment="1">
      <alignment horizontal="center"/>
    </xf>
    <xf numFmtId="164" fontId="0" fillId="2" borderId="11" xfId="0" applyFont="1" applyFill="1" applyBorder="1" applyAlignment="1">
      <alignment horizontal="center"/>
    </xf>
    <xf numFmtId="1" fontId="3" fillId="0" borderId="15" xfId="0" applyNumberFormat="1" applyFont="1" applyFill="1" applyBorder="1" applyAlignment="1">
      <alignment horizontal="center"/>
    </xf>
    <xf numFmtId="1" fontId="3" fillId="0" borderId="20" xfId="0" applyNumberFormat="1" applyFont="1" applyFill="1" applyBorder="1" applyAlignment="1">
      <alignment horizontal="center"/>
    </xf>
    <xf numFmtId="164" fontId="6" fillId="0" borderId="10" xfId="1" applyFont="1" applyBorder="1" applyAlignment="1"/>
    <xf numFmtId="164" fontId="6" fillId="0" borderId="23" xfId="1" applyFont="1" applyBorder="1" applyAlignment="1"/>
    <xf numFmtId="164" fontId="6" fillId="0" borderId="14" xfId="1" applyFont="1" applyBorder="1" applyAlignment="1"/>
    <xf numFmtId="16" fontId="8" fillId="0" borderId="22" xfId="0" applyNumberFormat="1" applyFont="1" applyBorder="1" applyAlignment="1">
      <alignment horizontal="left"/>
    </xf>
    <xf numFmtId="164" fontId="8" fillId="2" borderId="6" xfId="0" applyFont="1" applyFill="1" applyBorder="1"/>
    <xf numFmtId="164" fontId="8" fillId="0" borderId="16" xfId="0" applyFont="1" applyBorder="1"/>
    <xf numFmtId="164" fontId="8" fillId="0" borderId="11" xfId="0" applyFont="1" applyBorder="1"/>
    <xf numFmtId="164" fontId="8" fillId="2" borderId="1" xfId="0" applyFont="1" applyFill="1" applyBorder="1"/>
    <xf numFmtId="1" fontId="8" fillId="0" borderId="15" xfId="0" applyNumberFormat="1" applyFont="1" applyFill="1" applyBorder="1" applyAlignment="1">
      <alignment horizontal="center"/>
    </xf>
    <xf numFmtId="16" fontId="8" fillId="0" borderId="16" xfId="0" applyNumberFormat="1" applyFont="1" applyFill="1" applyBorder="1" applyAlignment="1">
      <alignment horizontal="left"/>
    </xf>
    <xf numFmtId="164" fontId="0" fillId="0" borderId="0" xfId="0" applyBorder="1" applyAlignment="1"/>
    <xf numFmtId="164" fontId="8" fillId="0" borderId="0" xfId="0" applyFont="1"/>
    <xf numFmtId="164" fontId="0" fillId="2" borderId="11" xfId="1" applyFont="1" applyFill="1" applyBorder="1"/>
    <xf numFmtId="164" fontId="0" fillId="0" borderId="0" xfId="0" applyFill="1" applyBorder="1" applyAlignment="1">
      <alignment horizontal="center"/>
    </xf>
    <xf numFmtId="1" fontId="0" fillId="0" borderId="5" xfId="0" applyNumberFormat="1" applyFont="1" applyFill="1" applyBorder="1" applyAlignment="1">
      <alignment horizontal="center"/>
    </xf>
    <xf numFmtId="164" fontId="0" fillId="0" borderId="19" xfId="1" applyFont="1" applyFill="1" applyBorder="1" applyAlignment="1">
      <alignment horizontal="left"/>
    </xf>
    <xf numFmtId="1" fontId="1" fillId="0" borderId="5" xfId="1" applyNumberFormat="1" applyFont="1" applyBorder="1" applyAlignment="1">
      <alignment horizontal="center"/>
    </xf>
    <xf numFmtId="0" fontId="3" fillId="2" borderId="1" xfId="0" applyNumberFormat="1" applyFont="1" applyFill="1" applyBorder="1" applyAlignment="1">
      <alignment horizontal="center"/>
    </xf>
    <xf numFmtId="0" fontId="0" fillId="2" borderId="11" xfId="0" applyNumberFormat="1" applyFont="1" applyFill="1" applyBorder="1"/>
    <xf numFmtId="0" fontId="3" fillId="2" borderId="15" xfId="0" applyNumberFormat="1" applyFont="1" applyFill="1" applyBorder="1" applyAlignment="1">
      <alignment horizontal="center"/>
    </xf>
    <xf numFmtId="164" fontId="0" fillId="0" borderId="11" xfId="0" applyBorder="1" applyAlignment="1">
      <alignment horizontal="center"/>
    </xf>
    <xf numFmtId="164" fontId="1" fillId="0" borderId="16" xfId="1" applyNumberFormat="1" applyFont="1" applyBorder="1" applyAlignment="1">
      <alignment horizontal="center"/>
    </xf>
    <xf numFmtId="164" fontId="5" fillId="2" borderId="11" xfId="0" applyFont="1" applyFill="1" applyBorder="1"/>
    <xf numFmtId="164" fontId="0" fillId="2" borderId="11" xfId="0" applyFill="1" applyBorder="1" applyAlignment="1">
      <alignment horizontal="left"/>
    </xf>
    <xf numFmtId="1" fontId="0" fillId="0" borderId="15" xfId="0" applyNumberFormat="1" applyFill="1" applyBorder="1" applyAlignment="1">
      <alignment horizontal="center"/>
    </xf>
    <xf numFmtId="1" fontId="0" fillId="0" borderId="33" xfId="0" applyNumberFormat="1" applyBorder="1" applyAlignment="1">
      <alignment horizontal="center"/>
    </xf>
    <xf numFmtId="164" fontId="6" fillId="0" borderId="0" xfId="1" applyFont="1" applyBorder="1" applyAlignment="1">
      <alignment horizontal="center"/>
    </xf>
    <xf numFmtId="164" fontId="8" fillId="0" borderId="0" xfId="0" applyFont="1" applyFill="1" applyBorder="1" applyAlignment="1">
      <alignment horizontal="left"/>
    </xf>
    <xf numFmtId="1" fontId="8" fillId="0" borderId="0" xfId="0" applyNumberFormat="1" applyFont="1" applyFill="1" applyBorder="1" applyAlignment="1">
      <alignment horizontal="center"/>
    </xf>
    <xf numFmtId="16" fontId="8" fillId="0" borderId="11" xfId="0" applyNumberFormat="1" applyFont="1" applyBorder="1" applyAlignment="1">
      <alignment horizontal="left"/>
    </xf>
    <xf numFmtId="1" fontId="0" fillId="0" borderId="34" xfId="0" applyNumberFormat="1" applyBorder="1" applyAlignment="1">
      <alignment horizontal="center"/>
    </xf>
    <xf numFmtId="16" fontId="3" fillId="0" borderId="11" xfId="0" applyNumberFormat="1" applyFont="1" applyFill="1" applyBorder="1" applyAlignment="1">
      <alignment horizontal="left"/>
    </xf>
    <xf numFmtId="164" fontId="0" fillId="2" borderId="23" xfId="1" applyFont="1" applyFill="1" applyBorder="1" applyAlignment="1">
      <alignment horizontal="center"/>
    </xf>
    <xf numFmtId="164" fontId="8" fillId="0" borderId="10" xfId="1" applyFont="1" applyBorder="1" applyAlignment="1">
      <alignment horizontal="left"/>
    </xf>
    <xf numFmtId="1" fontId="8" fillId="0" borderId="23" xfId="1" applyNumberFormat="1" applyFont="1" applyBorder="1" applyAlignment="1">
      <alignment horizontal="center"/>
    </xf>
    <xf numFmtId="1" fontId="8" fillId="0" borderId="14" xfId="1" applyNumberFormat="1" applyFont="1" applyBorder="1" applyAlignment="1">
      <alignment horizontal="center"/>
    </xf>
    <xf numFmtId="1" fontId="8" fillId="0" borderId="1" xfId="1" applyNumberFormat="1" applyFont="1" applyBorder="1" applyAlignment="1">
      <alignment horizontal="center"/>
    </xf>
    <xf numFmtId="1" fontId="8" fillId="0" borderId="15" xfId="1" applyNumberFormat="1" applyFont="1" applyBorder="1" applyAlignment="1">
      <alignment horizontal="center"/>
    </xf>
    <xf numFmtId="1" fontId="1" fillId="0" borderId="5" xfId="1" applyNumberFormat="1" applyFont="1" applyFill="1" applyBorder="1" applyAlignment="1">
      <alignment horizontal="center"/>
    </xf>
    <xf numFmtId="164" fontId="8" fillId="0" borderId="22" xfId="1" applyFont="1" applyFill="1" applyBorder="1" applyAlignment="1">
      <alignment horizontal="left"/>
    </xf>
    <xf numFmtId="164" fontId="0" fillId="0" borderId="32" xfId="0" applyBorder="1" applyAlignment="1">
      <alignment horizontal="center"/>
    </xf>
    <xf numFmtId="1" fontId="1" fillId="0" borderId="33" xfId="1" applyNumberFormat="1" applyFont="1" applyBorder="1" applyAlignment="1">
      <alignment horizontal="center"/>
    </xf>
    <xf numFmtId="164" fontId="0" fillId="0" borderId="12" xfId="1" applyFont="1" applyFill="1" applyBorder="1" applyAlignment="1">
      <alignment horizontal="left"/>
    </xf>
    <xf numFmtId="16" fontId="8" fillId="0" borderId="10" xfId="0" applyNumberFormat="1" applyFont="1" applyFill="1" applyBorder="1" applyAlignment="1">
      <alignment horizontal="left"/>
    </xf>
    <xf numFmtId="164" fontId="4" fillId="0" borderId="0" xfId="0" applyFont="1" applyFill="1" applyBorder="1" applyAlignment="1"/>
    <xf numFmtId="16" fontId="8" fillId="0" borderId="0" xfId="0" applyNumberFormat="1" applyFont="1" applyBorder="1"/>
    <xf numFmtId="16" fontId="8" fillId="0" borderId="11" xfId="0" applyNumberFormat="1" applyFont="1" applyFill="1" applyBorder="1"/>
    <xf numFmtId="164" fontId="0" fillId="0" borderId="27" xfId="0" applyFont="1" applyFill="1" applyBorder="1" applyAlignment="1">
      <alignment horizontal="center"/>
    </xf>
    <xf numFmtId="1" fontId="3" fillId="0" borderId="5" xfId="0" applyNumberFormat="1" applyFont="1" applyFill="1" applyBorder="1" applyAlignment="1">
      <alignment horizontal="center"/>
    </xf>
    <xf numFmtId="16" fontId="0" fillId="0" borderId="19" xfId="0" applyNumberFormat="1" applyFill="1" applyBorder="1"/>
    <xf numFmtId="16" fontId="0" fillId="0" borderId="16" xfId="0" applyNumberFormat="1" applyBorder="1"/>
    <xf numFmtId="1" fontId="0" fillId="0" borderId="17" xfId="0" applyNumberFormat="1" applyBorder="1" applyAlignment="1">
      <alignment horizontal="center"/>
    </xf>
    <xf numFmtId="49" fontId="0" fillId="0" borderId="43" xfId="0" applyNumberFormat="1" applyBorder="1"/>
    <xf numFmtId="164" fontId="10" fillId="0" borderId="0" xfId="0" applyFont="1"/>
    <xf numFmtId="164" fontId="9" fillId="0" borderId="0" xfId="0" applyFont="1"/>
    <xf numFmtId="164" fontId="9" fillId="2" borderId="11" xfId="0" applyFont="1" applyFill="1" applyBorder="1" applyAlignment="1">
      <alignment horizontal="center"/>
    </xf>
    <xf numFmtId="164" fontId="11" fillId="2" borderId="1" xfId="0" applyFont="1" applyFill="1" applyBorder="1" applyAlignment="1">
      <alignment horizontal="center"/>
    </xf>
    <xf numFmtId="164" fontId="9" fillId="2" borderId="1" xfId="0" applyFont="1" applyFill="1" applyBorder="1" applyAlignment="1">
      <alignment horizontal="center"/>
    </xf>
    <xf numFmtId="164" fontId="9" fillId="2" borderId="15" xfId="0" applyFont="1" applyFill="1" applyBorder="1" applyAlignment="1">
      <alignment horizontal="center"/>
    </xf>
    <xf numFmtId="1" fontId="12" fillId="0" borderId="23" xfId="0" applyNumberFormat="1" applyFont="1" applyBorder="1" applyAlignment="1">
      <alignment horizontal="center"/>
    </xf>
    <xf numFmtId="1" fontId="12" fillId="0" borderId="14" xfId="0" applyNumberFormat="1" applyFont="1" applyBorder="1" applyAlignment="1">
      <alignment horizontal="center"/>
    </xf>
    <xf numFmtId="1" fontId="12" fillId="0" borderId="6" xfId="0" applyNumberFormat="1" applyFont="1" applyBorder="1" applyAlignment="1">
      <alignment horizontal="center"/>
    </xf>
    <xf numFmtId="1" fontId="12" fillId="0" borderId="36" xfId="0" applyNumberFormat="1" applyFont="1" applyBorder="1" applyAlignment="1">
      <alignment horizontal="center"/>
    </xf>
    <xf numFmtId="1" fontId="9" fillId="0" borderId="0" xfId="0" applyNumberFormat="1" applyFont="1" applyFill="1" applyBorder="1" applyAlignment="1">
      <alignment horizontal="center"/>
    </xf>
    <xf numFmtId="164" fontId="9" fillId="2" borderId="11" xfId="0" applyFont="1" applyFill="1" applyBorder="1"/>
    <xf numFmtId="164" fontId="9" fillId="0" borderId="11" xfId="0" applyFont="1" applyBorder="1" applyAlignment="1">
      <alignment horizontal="center"/>
    </xf>
    <xf numFmtId="16" fontId="9" fillId="0" borderId="19" xfId="0" applyNumberFormat="1" applyFont="1" applyFill="1" applyBorder="1"/>
    <xf numFmtId="1" fontId="11" fillId="0" borderId="20" xfId="0" applyNumberFormat="1" applyFont="1" applyFill="1" applyBorder="1" applyAlignment="1">
      <alignment horizontal="center"/>
    </xf>
    <xf numFmtId="1" fontId="11" fillId="0" borderId="39" xfId="0" applyNumberFormat="1" applyFont="1" applyFill="1" applyBorder="1" applyAlignment="1">
      <alignment horizontal="center"/>
    </xf>
    <xf numFmtId="16" fontId="12" fillId="0" borderId="22" xfId="0" applyNumberFormat="1" applyFont="1" applyFill="1" applyBorder="1"/>
    <xf numFmtId="16" fontId="12" fillId="0" borderId="11" xfId="0" applyNumberFormat="1" applyFont="1" applyFill="1" applyBorder="1"/>
    <xf numFmtId="164" fontId="13" fillId="0" borderId="0" xfId="1" applyFont="1" applyBorder="1" applyAlignment="1">
      <alignment horizontal="center"/>
    </xf>
    <xf numFmtId="16" fontId="12" fillId="0" borderId="27" xfId="0" applyNumberFormat="1" applyFont="1" applyFill="1" applyBorder="1"/>
    <xf numFmtId="16" fontId="9" fillId="0" borderId="0" xfId="0" applyNumberFormat="1" applyFont="1" applyBorder="1"/>
    <xf numFmtId="1" fontId="9" fillId="0" borderId="0" xfId="0" applyNumberFormat="1" applyFont="1" applyBorder="1" applyAlignment="1">
      <alignment horizontal="center"/>
    </xf>
    <xf numFmtId="16" fontId="12" fillId="0" borderId="16" xfId="0" applyNumberFormat="1" applyFont="1" applyFill="1" applyBorder="1"/>
    <xf numFmtId="16" fontId="12" fillId="0" borderId="0" xfId="0" applyNumberFormat="1" applyFont="1" applyBorder="1"/>
    <xf numFmtId="164" fontId="9" fillId="0" borderId="11" xfId="1" applyFont="1" applyFill="1" applyBorder="1" applyAlignment="1">
      <alignment horizontal="center"/>
    </xf>
    <xf numFmtId="164" fontId="9" fillId="0" borderId="1" xfId="1" applyFont="1" applyFill="1" applyBorder="1" applyAlignment="1">
      <alignment horizontal="center"/>
    </xf>
    <xf numFmtId="164" fontId="14" fillId="2" borderId="1" xfId="0" applyFont="1" applyFill="1" applyBorder="1" applyAlignment="1">
      <alignment horizontal="center"/>
    </xf>
    <xf numFmtId="1" fontId="9" fillId="0" borderId="1" xfId="0" applyNumberFormat="1" applyFont="1" applyBorder="1" applyAlignment="1">
      <alignment horizontal="center" vertical="center"/>
    </xf>
    <xf numFmtId="1" fontId="9" fillId="0" borderId="15" xfId="0" applyNumberFormat="1" applyFont="1" applyBorder="1" applyAlignment="1">
      <alignment horizontal="center" vertical="center"/>
    </xf>
    <xf numFmtId="164" fontId="9" fillId="0" borderId="32" xfId="0" applyFont="1" applyFill="1" applyBorder="1" applyAlignment="1">
      <alignment horizontal="center"/>
    </xf>
    <xf numFmtId="1" fontId="9" fillId="0" borderId="33" xfId="0" applyNumberFormat="1" applyFont="1" applyBorder="1" applyAlignment="1">
      <alignment horizontal="center"/>
    </xf>
    <xf numFmtId="1" fontId="9" fillId="0" borderId="33" xfId="0" applyNumberFormat="1" applyFont="1" applyBorder="1" applyAlignment="1">
      <alignment horizontal="center" vertical="center"/>
    </xf>
    <xf numFmtId="1" fontId="9" fillId="0" borderId="34" xfId="0" applyNumberFormat="1" applyFont="1" applyBorder="1" applyAlignment="1">
      <alignment horizontal="center" vertical="center"/>
    </xf>
    <xf numFmtId="1" fontId="9" fillId="0" borderId="0" xfId="0" applyNumberFormat="1" applyFont="1" applyBorder="1"/>
    <xf numFmtId="164" fontId="13" fillId="0" borderId="0" xfId="0" applyFont="1"/>
    <xf numFmtId="164" fontId="13" fillId="0" borderId="0" xfId="1" applyFont="1" applyBorder="1" applyAlignment="1"/>
    <xf numFmtId="164" fontId="13" fillId="0" borderId="25" xfId="1" applyFont="1" applyBorder="1" applyAlignment="1">
      <alignment horizontal="center"/>
    </xf>
    <xf numFmtId="164" fontId="12" fillId="0" borderId="10" xfId="0" applyFont="1" applyBorder="1"/>
    <xf numFmtId="164" fontId="12" fillId="0" borderId="11" xfId="0" applyFont="1" applyBorder="1"/>
    <xf numFmtId="164" fontId="9" fillId="0" borderId="0" xfId="0" applyFont="1" applyBorder="1"/>
    <xf numFmtId="164" fontId="0" fillId="0" borderId="0" xfId="0"/>
    <xf numFmtId="16" fontId="12" fillId="0" borderId="11" xfId="0" applyNumberFormat="1" applyFont="1" applyBorder="1"/>
    <xf numFmtId="1" fontId="12" fillId="0" borderId="1" xfId="0" applyNumberFormat="1" applyFont="1" applyBorder="1" applyAlignment="1">
      <alignment horizontal="center"/>
    </xf>
    <xf numFmtId="1" fontId="12" fillId="0" borderId="15" xfId="0" applyNumberFormat="1" applyFont="1" applyBorder="1" applyAlignment="1">
      <alignment horizontal="center"/>
    </xf>
    <xf numFmtId="16" fontId="12" fillId="0" borderId="27" xfId="0" applyNumberFormat="1" applyFont="1" applyBorder="1"/>
    <xf numFmtId="1" fontId="12" fillId="0" borderId="5" xfId="0" applyNumberFormat="1" applyFont="1" applyBorder="1" applyAlignment="1">
      <alignment horizontal="center"/>
    </xf>
    <xf numFmtId="1" fontId="12" fillId="0" borderId="28" xfId="0" applyNumberFormat="1" applyFont="1" applyBorder="1" applyAlignment="1">
      <alignment horizontal="center"/>
    </xf>
    <xf numFmtId="16" fontId="12" fillId="0" borderId="16" xfId="0" applyNumberFormat="1" applyFont="1" applyBorder="1"/>
    <xf numFmtId="1" fontId="12" fillId="0" borderId="17" xfId="0" applyNumberFormat="1" applyFont="1" applyBorder="1" applyAlignment="1">
      <alignment horizontal="center"/>
    </xf>
    <xf numFmtId="1" fontId="12" fillId="0" borderId="18" xfId="0" applyNumberFormat="1" applyFont="1" applyBorder="1" applyAlignment="1">
      <alignment horizontal="center"/>
    </xf>
    <xf numFmtId="164" fontId="9" fillId="0" borderId="12" xfId="0" applyFont="1" applyBorder="1" applyAlignment="1">
      <alignment horizontal="center"/>
    </xf>
    <xf numFmtId="164" fontId="9" fillId="0" borderId="24" xfId="0" applyFon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" fontId="0" fillId="0" borderId="5" xfId="0" applyNumberFormat="1" applyBorder="1" applyAlignment="1">
      <alignment horizontal="center"/>
    </xf>
    <xf numFmtId="1" fontId="0" fillId="0" borderId="15" xfId="0" applyNumberFormat="1" applyBorder="1" applyAlignment="1">
      <alignment horizontal="center"/>
    </xf>
    <xf numFmtId="164" fontId="0" fillId="2" borderId="1" xfId="0" applyFill="1" applyBorder="1" applyAlignment="1">
      <alignment horizontal="center"/>
    </xf>
    <xf numFmtId="164" fontId="0" fillId="2" borderId="15" xfId="0" applyFill="1" applyBorder="1" applyAlignment="1">
      <alignment horizontal="center"/>
    </xf>
    <xf numFmtId="164" fontId="0" fillId="0" borderId="14" xfId="0" applyBorder="1" applyAlignment="1">
      <alignment horizontal="center"/>
    </xf>
    <xf numFmtId="164" fontId="0" fillId="2" borderId="11" xfId="0" applyFill="1" applyBorder="1" applyAlignment="1">
      <alignment horizontal="center"/>
    </xf>
    <xf numFmtId="164" fontId="0" fillId="0" borderId="10" xfId="0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6" fontId="8" fillId="0" borderId="16" xfId="0" applyNumberFormat="1" applyFont="1" applyBorder="1"/>
    <xf numFmtId="1" fontId="8" fillId="0" borderId="17" xfId="0" applyNumberFormat="1" applyFont="1" applyBorder="1" applyAlignment="1">
      <alignment horizontal="center"/>
    </xf>
    <xf numFmtId="1" fontId="8" fillId="0" borderId="18" xfId="0" applyNumberFormat="1" applyFont="1" applyBorder="1" applyAlignment="1">
      <alignment horizontal="center"/>
    </xf>
    <xf numFmtId="16" fontId="8" fillId="0" borderId="10" xfId="0" applyNumberFormat="1" applyFont="1" applyBorder="1"/>
    <xf numFmtId="1" fontId="8" fillId="0" borderId="23" xfId="0" applyNumberFormat="1" applyFont="1" applyBorder="1" applyAlignment="1">
      <alignment horizontal="center"/>
    </xf>
    <xf numFmtId="1" fontId="8" fillId="0" borderId="14" xfId="0" applyNumberFormat="1" applyFont="1" applyBorder="1" applyAlignment="1">
      <alignment horizontal="center"/>
    </xf>
    <xf numFmtId="16" fontId="8" fillId="0" borderId="11" xfId="0" applyNumberFormat="1" applyFont="1" applyBorder="1"/>
    <xf numFmtId="1" fontId="8" fillId="0" borderId="15" xfId="0" applyNumberFormat="1" applyFont="1" applyBorder="1" applyAlignment="1">
      <alignment horizontal="center"/>
    </xf>
    <xf numFmtId="16" fontId="0" fillId="0" borderId="12" xfId="0" applyNumberFormat="1" applyBorder="1"/>
    <xf numFmtId="1" fontId="0" fillId="0" borderId="13" xfId="0" applyNumberFormat="1" applyBorder="1" applyAlignment="1">
      <alignment horizontal="center"/>
    </xf>
    <xf numFmtId="1" fontId="0" fillId="0" borderId="24" xfId="0" applyNumberFormat="1" applyBorder="1" applyAlignment="1">
      <alignment horizontal="center"/>
    </xf>
    <xf numFmtId="16" fontId="12" fillId="0" borderId="22" xfId="0" applyNumberFormat="1" applyFont="1" applyBorder="1"/>
    <xf numFmtId="10" fontId="0" fillId="2" borderId="15" xfId="0" applyNumberFormat="1" applyFill="1" applyBorder="1"/>
    <xf numFmtId="1" fontId="0" fillId="0" borderId="0" xfId="0" applyNumberFormat="1"/>
    <xf numFmtId="164" fontId="8" fillId="0" borderId="1" xfId="0" applyFont="1" applyFill="1" applyBorder="1" applyAlignment="1">
      <alignment horizontal="left"/>
    </xf>
    <xf numFmtId="164" fontId="8" fillId="0" borderId="5" xfId="0" applyFont="1" applyFill="1" applyBorder="1" applyAlignment="1">
      <alignment horizontal="left"/>
    </xf>
    <xf numFmtId="1" fontId="8" fillId="0" borderId="5" xfId="0" applyNumberFormat="1" applyFont="1" applyFill="1" applyBorder="1" applyAlignment="1">
      <alignment horizontal="center"/>
    </xf>
    <xf numFmtId="164" fontId="8" fillId="0" borderId="19" xfId="0" applyFont="1" applyFill="1" applyBorder="1" applyAlignment="1">
      <alignment horizontal="left"/>
    </xf>
    <xf numFmtId="1" fontId="8" fillId="0" borderId="20" xfId="0" applyNumberFormat="1" applyFont="1" applyFill="1" applyBorder="1" applyAlignment="1">
      <alignment horizontal="center"/>
    </xf>
    <xf numFmtId="1" fontId="3" fillId="7" borderId="1" xfId="0" applyNumberFormat="1" applyFont="1" applyFill="1" applyBorder="1" applyAlignment="1">
      <alignment horizontal="center"/>
    </xf>
    <xf numFmtId="165" fontId="3" fillId="2" borderId="15" xfId="0" applyNumberFormat="1" applyFont="1" applyFill="1" applyBorder="1" applyAlignment="1">
      <alignment horizontal="center"/>
    </xf>
    <xf numFmtId="164" fontId="9" fillId="0" borderId="12" xfId="0" applyFont="1" applyBorder="1"/>
    <xf numFmtId="16" fontId="8" fillId="0" borderId="10" xfId="0" applyNumberFormat="1" applyFont="1" applyFill="1" applyBorder="1"/>
    <xf numFmtId="10" fontId="0" fillId="2" borderId="28" xfId="0" applyNumberFormat="1" applyFill="1" applyBorder="1"/>
    <xf numFmtId="164" fontId="8" fillId="0" borderId="6" xfId="0" applyFont="1" applyFill="1" applyBorder="1" applyAlignment="1">
      <alignment horizontal="left"/>
    </xf>
    <xf numFmtId="1" fontId="3" fillId="0" borderId="6" xfId="0" applyNumberFormat="1" applyFont="1" applyFill="1" applyBorder="1" applyAlignment="1">
      <alignment horizontal="center"/>
    </xf>
    <xf numFmtId="10" fontId="0" fillId="2" borderId="36" xfId="0" applyNumberFormat="1" applyFill="1" applyBorder="1"/>
    <xf numFmtId="164" fontId="0" fillId="0" borderId="19" xfId="0" applyFill="1" applyBorder="1" applyAlignment="1">
      <alignment horizontal="left"/>
    </xf>
    <xf numFmtId="10" fontId="0" fillId="2" borderId="21" xfId="0" applyNumberFormat="1" applyFill="1" applyBorder="1"/>
    <xf numFmtId="1" fontId="3" fillId="0" borderId="21" xfId="0" applyNumberFormat="1" applyFont="1" applyFill="1" applyBorder="1" applyAlignment="1">
      <alignment horizontal="center"/>
    </xf>
    <xf numFmtId="164" fontId="8" fillId="0" borderId="22" xfId="0" applyFont="1" applyFill="1" applyBorder="1" applyAlignment="1">
      <alignment horizontal="left"/>
    </xf>
    <xf numFmtId="164" fontId="8" fillId="0" borderId="11" xfId="0" applyFont="1" applyFill="1" applyBorder="1" applyAlignment="1">
      <alignment horizontal="left"/>
    </xf>
    <xf numFmtId="164" fontId="8" fillId="0" borderId="27" xfId="0" applyFont="1" applyFill="1" applyBorder="1" applyAlignment="1">
      <alignment horizontal="left"/>
    </xf>
    <xf numFmtId="164" fontId="8" fillId="0" borderId="27" xfId="0" applyFont="1" applyBorder="1"/>
    <xf numFmtId="164" fontId="8" fillId="2" borderId="5" xfId="0" applyFont="1" applyFill="1" applyBorder="1"/>
    <xf numFmtId="1" fontId="8" fillId="0" borderId="28" xfId="0" applyNumberFormat="1" applyFont="1" applyBorder="1" applyAlignment="1">
      <alignment horizontal="center"/>
    </xf>
    <xf numFmtId="1" fontId="9" fillId="2" borderId="1" xfId="0" applyNumberFormat="1" applyFont="1" applyFill="1" applyBorder="1"/>
    <xf numFmtId="164" fontId="12" fillId="0" borderId="11" xfId="0" applyFont="1" applyBorder="1" applyAlignment="1">
      <alignment horizontal="left"/>
    </xf>
    <xf numFmtId="164" fontId="12" fillId="0" borderId="16" xfId="0" applyFont="1" applyBorder="1" applyAlignment="1">
      <alignment horizontal="left"/>
    </xf>
    <xf numFmtId="1" fontId="12" fillId="0" borderId="6" xfId="0" applyNumberFormat="1" applyFont="1" applyFill="1" applyBorder="1" applyAlignment="1">
      <alignment horizontal="center"/>
    </xf>
    <xf numFmtId="1" fontId="12" fillId="0" borderId="40" xfId="0" applyNumberFormat="1" applyFont="1" applyFill="1" applyBorder="1" applyAlignment="1">
      <alignment horizontal="center"/>
    </xf>
    <xf numFmtId="1" fontId="12" fillId="0" borderId="1" xfId="0" applyNumberFormat="1" applyFont="1" applyFill="1" applyBorder="1" applyAlignment="1">
      <alignment horizontal="center"/>
    </xf>
    <xf numFmtId="1" fontId="12" fillId="0" borderId="2" xfId="0" applyNumberFormat="1" applyFont="1" applyFill="1" applyBorder="1" applyAlignment="1">
      <alignment horizontal="center"/>
    </xf>
    <xf numFmtId="1" fontId="12" fillId="0" borderId="5" xfId="0" applyNumberFormat="1" applyFont="1" applyFill="1" applyBorder="1" applyAlignment="1">
      <alignment horizontal="center"/>
    </xf>
    <xf numFmtId="1" fontId="12" fillId="0" borderId="38" xfId="0" applyNumberFormat="1" applyFont="1" applyFill="1" applyBorder="1" applyAlignment="1">
      <alignment horizontal="center"/>
    </xf>
    <xf numFmtId="1" fontId="12" fillId="0" borderId="17" xfId="0" applyNumberFormat="1" applyFont="1" applyFill="1" applyBorder="1" applyAlignment="1">
      <alignment horizontal="center"/>
    </xf>
    <xf numFmtId="1" fontId="8" fillId="0" borderId="23" xfId="0" applyNumberFormat="1" applyFont="1" applyFill="1" applyBorder="1" applyAlignment="1">
      <alignment horizontal="center"/>
    </xf>
    <xf numFmtId="1" fontId="8" fillId="0" borderId="1" xfId="0" applyNumberFormat="1" applyFont="1" applyFill="1" applyBorder="1" applyAlignment="1">
      <alignment horizontal="center"/>
    </xf>
    <xf numFmtId="164" fontId="8" fillId="0" borderId="10" xfId="1" applyFont="1" applyFill="1" applyBorder="1" applyAlignment="1">
      <alignment horizontal="left"/>
    </xf>
    <xf numFmtId="164" fontId="9" fillId="0" borderId="0" xfId="0" applyFont="1" applyFill="1"/>
    <xf numFmtId="1" fontId="0" fillId="0" borderId="1" xfId="0" applyNumberFormat="1" applyFont="1" applyBorder="1" applyAlignment="1">
      <alignment horizontal="center"/>
    </xf>
    <xf numFmtId="49" fontId="9" fillId="0" borderId="43" xfId="0" applyNumberFormat="1" applyFont="1" applyFill="1" applyBorder="1"/>
    <xf numFmtId="164" fontId="11" fillId="2" borderId="15" xfId="0" applyFont="1" applyFill="1" applyBorder="1" applyAlignment="1">
      <alignment horizontal="center" wrapText="1"/>
    </xf>
    <xf numFmtId="9" fontId="1" fillId="2" borderId="34" xfId="3" applyFont="1" applyFill="1" applyBorder="1" applyAlignment="1">
      <alignment horizontal="center"/>
    </xf>
    <xf numFmtId="9" fontId="9" fillId="2" borderId="21" xfId="3" applyFont="1" applyFill="1" applyBorder="1" applyAlignment="1">
      <alignment horizontal="center"/>
    </xf>
    <xf numFmtId="1" fontId="0" fillId="0" borderId="1" xfId="0" applyNumberFormat="1" applyFont="1" applyFill="1" applyBorder="1" applyAlignment="1">
      <alignment horizontal="center" vertical="center"/>
    </xf>
    <xf numFmtId="1" fontId="0" fillId="0" borderId="15" xfId="0" applyNumberFormat="1" applyFont="1" applyFill="1" applyBorder="1" applyAlignment="1">
      <alignment horizontal="center" vertical="center"/>
    </xf>
    <xf numFmtId="164" fontId="3" fillId="2" borderId="15" xfId="0" applyFont="1" applyFill="1" applyBorder="1" applyAlignment="1">
      <alignment horizontal="center" wrapText="1"/>
    </xf>
    <xf numFmtId="9" fontId="0" fillId="2" borderId="21" xfId="3" applyFont="1" applyFill="1" applyBorder="1" applyAlignment="1">
      <alignment horizontal="center"/>
    </xf>
    <xf numFmtId="9" fontId="0" fillId="2" borderId="36" xfId="3" applyFont="1" applyFill="1" applyBorder="1" applyAlignment="1">
      <alignment horizontal="center"/>
    </xf>
    <xf numFmtId="9" fontId="0" fillId="2" borderId="15" xfId="3" applyFont="1" applyFill="1" applyBorder="1" applyAlignment="1">
      <alignment horizontal="center"/>
    </xf>
    <xf numFmtId="9" fontId="0" fillId="2" borderId="28" xfId="3" applyFont="1" applyFill="1" applyBorder="1" applyAlignment="1">
      <alignment horizontal="center"/>
    </xf>
    <xf numFmtId="16" fontId="3" fillId="0" borderId="27" xfId="0" applyNumberFormat="1" applyFont="1" applyFill="1" applyBorder="1" applyAlignment="1">
      <alignment horizontal="left"/>
    </xf>
    <xf numFmtId="1" fontId="3" fillId="0" borderId="28" xfId="0" applyNumberFormat="1" applyFont="1" applyFill="1" applyBorder="1" applyAlignment="1">
      <alignment horizontal="center"/>
    </xf>
    <xf numFmtId="16" fontId="3" fillId="0" borderId="19" xfId="0" applyNumberFormat="1" applyFont="1" applyFill="1" applyBorder="1"/>
    <xf numFmtId="16" fontId="8" fillId="0" borderId="27" xfId="0" applyNumberFormat="1" applyFont="1" applyFill="1" applyBorder="1"/>
    <xf numFmtId="16" fontId="8" fillId="0" borderId="19" xfId="0" applyNumberFormat="1" applyFont="1" applyFill="1" applyBorder="1"/>
    <xf numFmtId="165" fontId="0" fillId="2" borderId="14" xfId="3" applyNumberFormat="1" applyFont="1" applyFill="1" applyBorder="1" applyAlignment="1">
      <alignment horizontal="center"/>
    </xf>
    <xf numFmtId="165" fontId="0" fillId="2" borderId="36" xfId="3" applyNumberFormat="1" applyFont="1" applyFill="1" applyBorder="1" applyAlignment="1">
      <alignment horizontal="center"/>
    </xf>
    <xf numFmtId="165" fontId="0" fillId="2" borderId="35" xfId="3" applyNumberFormat="1" applyFont="1" applyFill="1" applyBorder="1" applyAlignment="1">
      <alignment horizontal="center"/>
    </xf>
    <xf numFmtId="165" fontId="8" fillId="0" borderId="21" xfId="3" applyNumberFormat="1" applyFont="1" applyFill="1" applyBorder="1" applyAlignment="1">
      <alignment horizontal="center"/>
    </xf>
    <xf numFmtId="1" fontId="8" fillId="0" borderId="17" xfId="0" applyNumberFormat="1" applyFont="1" applyFill="1" applyBorder="1" applyAlignment="1">
      <alignment horizontal="center"/>
    </xf>
    <xf numFmtId="9" fontId="8" fillId="0" borderId="18" xfId="3" applyFont="1" applyBorder="1" applyAlignment="1">
      <alignment horizontal="center"/>
    </xf>
    <xf numFmtId="9" fontId="0" fillId="2" borderId="14" xfId="3" applyFont="1" applyFill="1" applyBorder="1" applyAlignment="1">
      <alignment horizontal="center"/>
    </xf>
    <xf numFmtId="16" fontId="8" fillId="0" borderId="11" xfId="0" applyNumberFormat="1" applyFont="1" applyFill="1" applyBorder="1" applyAlignment="1">
      <alignment horizontal="left"/>
    </xf>
    <xf numFmtId="1" fontId="0" fillId="0" borderId="24" xfId="0" applyNumberFormat="1" applyFill="1" applyBorder="1" applyAlignment="1">
      <alignment horizontal="center"/>
    </xf>
    <xf numFmtId="16" fontId="12" fillId="0" borderId="0" xfId="0" applyNumberFormat="1" applyFont="1" applyFill="1" applyBorder="1"/>
    <xf numFmtId="1" fontId="12" fillId="0" borderId="0" xfId="0" applyNumberFormat="1" applyFont="1" applyFill="1" applyBorder="1" applyAlignment="1">
      <alignment horizontal="center"/>
    </xf>
    <xf numFmtId="9" fontId="12" fillId="0" borderId="0" xfId="3" applyFont="1" applyFill="1" applyBorder="1" applyAlignment="1">
      <alignment horizontal="center"/>
    </xf>
    <xf numFmtId="165" fontId="8" fillId="0" borderId="21" xfId="0" applyNumberFormat="1" applyFont="1" applyFill="1" applyBorder="1"/>
    <xf numFmtId="164" fontId="0" fillId="0" borderId="29" xfId="1" applyFont="1" applyFill="1" applyBorder="1" applyAlignment="1">
      <alignment horizontal="center"/>
    </xf>
    <xf numFmtId="164" fontId="0" fillId="0" borderId="30" xfId="1" applyFont="1" applyFill="1" applyBorder="1" applyAlignment="1">
      <alignment horizontal="center"/>
    </xf>
    <xf numFmtId="164" fontId="0" fillId="0" borderId="44" xfId="1" applyFont="1" applyFill="1" applyBorder="1" applyAlignment="1">
      <alignment horizontal="center"/>
    </xf>
    <xf numFmtId="164" fontId="0" fillId="0" borderId="45" xfId="1" applyFont="1" applyBorder="1" applyAlignment="1">
      <alignment horizontal="center"/>
    </xf>
    <xf numFmtId="164" fontId="0" fillId="0" borderId="30" xfId="1" applyFont="1" applyBorder="1" applyAlignment="1">
      <alignment horizontal="center"/>
    </xf>
    <xf numFmtId="164" fontId="0" fillId="0" borderId="44" xfId="1" applyFont="1" applyBorder="1" applyAlignment="1">
      <alignment horizontal="center"/>
    </xf>
    <xf numFmtId="164" fontId="0" fillId="0" borderId="31" xfId="1" applyFont="1" applyBorder="1" applyAlignment="1">
      <alignment horizontal="center"/>
    </xf>
    <xf numFmtId="164" fontId="0" fillId="2" borderId="5" xfId="1" applyFont="1" applyFill="1" applyBorder="1" applyAlignment="1">
      <alignment horizontal="center"/>
    </xf>
    <xf numFmtId="1" fontId="0" fillId="2" borderId="5" xfId="1" applyNumberFormat="1" applyFont="1" applyFill="1" applyBorder="1" applyAlignment="1">
      <alignment horizontal="center"/>
    </xf>
    <xf numFmtId="1" fontId="8" fillId="0" borderId="5" xfId="1" applyNumberFormat="1" applyFont="1" applyBorder="1" applyAlignment="1">
      <alignment horizontal="center"/>
    </xf>
    <xf numFmtId="1" fontId="8" fillId="0" borderId="28" xfId="1" applyNumberFormat="1" applyFont="1" applyBorder="1" applyAlignment="1">
      <alignment horizontal="center"/>
    </xf>
    <xf numFmtId="1" fontId="8" fillId="0" borderId="20" xfId="1" applyNumberFormat="1" applyFont="1" applyBorder="1" applyAlignment="1">
      <alignment horizontal="center"/>
    </xf>
    <xf numFmtId="1" fontId="8" fillId="0" borderId="21" xfId="1" applyNumberFormat="1" applyFont="1" applyBorder="1" applyAlignment="1">
      <alignment horizontal="center"/>
    </xf>
    <xf numFmtId="16" fontId="0" fillId="0" borderId="11" xfId="0" applyNumberFormat="1" applyFont="1" applyBorder="1" applyAlignment="1">
      <alignment horizontal="left"/>
    </xf>
    <xf numFmtId="164" fontId="12" fillId="0" borderId="27" xfId="0" applyFont="1" applyBorder="1"/>
    <xf numFmtId="164" fontId="12" fillId="0" borderId="19" xfId="0" applyFont="1" applyBorder="1"/>
    <xf numFmtId="1" fontId="12" fillId="0" borderId="20" xfId="0" applyNumberFormat="1" applyFont="1" applyBorder="1" applyAlignment="1">
      <alignment horizontal="center"/>
    </xf>
    <xf numFmtId="1" fontId="12" fillId="0" borderId="21" xfId="0" applyNumberFormat="1" applyFont="1" applyBorder="1" applyAlignment="1">
      <alignment horizontal="center"/>
    </xf>
    <xf numFmtId="164" fontId="0" fillId="2" borderId="6" xfId="0" applyFill="1" applyBorder="1"/>
    <xf numFmtId="164" fontId="0" fillId="0" borderId="19" xfId="1" applyFont="1" applyFill="1" applyBorder="1"/>
    <xf numFmtId="164" fontId="0" fillId="2" borderId="20" xfId="0" applyFill="1" applyBorder="1"/>
    <xf numFmtId="1" fontId="12" fillId="0" borderId="1" xfId="0" applyNumberFormat="1" applyFont="1" applyBorder="1" applyAlignment="1">
      <alignment horizontal="center" vertical="center"/>
    </xf>
    <xf numFmtId="1" fontId="12" fillId="0" borderId="15" xfId="0" applyNumberFormat="1" applyFont="1" applyBorder="1" applyAlignment="1">
      <alignment horizontal="center" vertical="center"/>
    </xf>
    <xf numFmtId="1" fontId="9" fillId="2" borderId="17" xfId="0" applyNumberFormat="1" applyFont="1" applyFill="1" applyBorder="1"/>
    <xf numFmtId="1" fontId="0" fillId="0" borderId="17" xfId="0" applyNumberFormat="1" applyFont="1" applyBorder="1" applyAlignment="1">
      <alignment horizontal="center" vertical="center"/>
    </xf>
    <xf numFmtId="1" fontId="0" fillId="0" borderId="18" xfId="0" applyNumberFormat="1" applyFont="1" applyBorder="1" applyAlignment="1">
      <alignment horizontal="center" vertical="center"/>
    </xf>
    <xf numFmtId="16" fontId="8" fillId="0" borderId="0" xfId="0" applyNumberFormat="1" applyFont="1" applyFill="1" applyBorder="1"/>
    <xf numFmtId="165" fontId="8" fillId="0" borderId="0" xfId="3" applyNumberFormat="1" applyFont="1" applyFill="1" applyBorder="1" applyAlignment="1">
      <alignment horizontal="center"/>
    </xf>
    <xf numFmtId="164" fontId="0" fillId="0" borderId="0" xfId="0"/>
    <xf numFmtId="164" fontId="0" fillId="0" borderId="27" xfId="0" applyNumberFormat="1" applyBorder="1" applyAlignment="1">
      <alignment horizontal="center"/>
    </xf>
    <xf numFmtId="1" fontId="0" fillId="0" borderId="28" xfId="0" applyNumberFormat="1" applyBorder="1" applyAlignment="1">
      <alignment horizontal="center"/>
    </xf>
    <xf numFmtId="164" fontId="0" fillId="2" borderId="1" xfId="0" applyFill="1" applyBorder="1" applyAlignment="1">
      <alignment horizontal="center"/>
    </xf>
    <xf numFmtId="164" fontId="0" fillId="2" borderId="15" xfId="0" applyFill="1" applyBorder="1" applyAlignment="1">
      <alignment horizontal="center"/>
    </xf>
    <xf numFmtId="164" fontId="0" fillId="0" borderId="11" xfId="0" applyBorder="1" applyAlignment="1">
      <alignment horizontal="center"/>
    </xf>
    <xf numFmtId="164" fontId="0" fillId="0" borderId="11" xfId="0" applyFont="1" applyFill="1" applyBorder="1" applyAlignment="1">
      <alignment horizontal="center"/>
    </xf>
    <xf numFmtId="1" fontId="0" fillId="0" borderId="1" xfId="0" applyNumberFormat="1" applyFont="1" applyFill="1" applyBorder="1" applyAlignment="1">
      <alignment horizontal="center" vertical="center"/>
    </xf>
    <xf numFmtId="164" fontId="0" fillId="0" borderId="1" xfId="0" applyFont="1" applyFill="1" applyBorder="1" applyAlignment="1">
      <alignment horizontal="center" vertical="center"/>
    </xf>
    <xf numFmtId="164" fontId="8" fillId="0" borderId="19" xfId="0" applyFont="1" applyBorder="1"/>
    <xf numFmtId="164" fontId="9" fillId="2" borderId="12" xfId="0" applyFont="1" applyFill="1" applyBorder="1" applyAlignment="1">
      <alignment horizontal="center"/>
    </xf>
    <xf numFmtId="164" fontId="11" fillId="2" borderId="13" xfId="0" applyFont="1" applyFill="1" applyBorder="1" applyAlignment="1">
      <alignment horizontal="center"/>
    </xf>
    <xf numFmtId="164" fontId="9" fillId="2" borderId="13" xfId="0" applyFont="1" applyFill="1" applyBorder="1" applyAlignment="1">
      <alignment horizontal="center"/>
    </xf>
    <xf numFmtId="164" fontId="9" fillId="2" borderId="24" xfId="0" applyFont="1" applyFill="1" applyBorder="1" applyAlignment="1">
      <alignment horizontal="center"/>
    </xf>
    <xf numFmtId="164" fontId="0" fillId="0" borderId="11" xfId="0" applyFont="1" applyFill="1" applyBorder="1" applyAlignment="1">
      <alignment horizontal="center" vertical="center"/>
    </xf>
    <xf numFmtId="164" fontId="8" fillId="2" borderId="20" xfId="0" applyFont="1" applyFill="1" applyBorder="1"/>
    <xf numFmtId="1" fontId="8" fillId="0" borderId="21" xfId="0" applyNumberFormat="1" applyFont="1" applyBorder="1" applyAlignment="1">
      <alignment horizontal="center"/>
    </xf>
    <xf numFmtId="164" fontId="0" fillId="0" borderId="23" xfId="0" applyBorder="1" applyAlignment="1">
      <alignment horizontal="center"/>
    </xf>
    <xf numFmtId="164" fontId="0" fillId="0" borderId="16" xfId="0" applyNumberFormat="1" applyBorder="1" applyAlignment="1">
      <alignment horizontal="center"/>
    </xf>
    <xf numFmtId="10" fontId="12" fillId="0" borderId="17" xfId="3" applyNumberFormat="1" applyFont="1" applyFill="1" applyBorder="1" applyAlignment="1">
      <alignment horizontal="center"/>
    </xf>
    <xf numFmtId="16" fontId="9" fillId="0" borderId="19" xfId="0" applyNumberFormat="1" applyFont="1" applyBorder="1"/>
    <xf numFmtId="1" fontId="9" fillId="0" borderId="20" xfId="0" applyNumberFormat="1" applyFont="1" applyBorder="1" applyAlignment="1">
      <alignment horizontal="center"/>
    </xf>
    <xf numFmtId="1" fontId="9" fillId="0" borderId="21" xfId="0" applyNumberFormat="1" applyFont="1" applyBorder="1" applyAlignment="1">
      <alignment horizontal="center"/>
    </xf>
    <xf numFmtId="164" fontId="12" fillId="0" borderId="19" xfId="0" applyFont="1" applyBorder="1" applyAlignment="1">
      <alignment horizontal="left"/>
    </xf>
    <xf numFmtId="1" fontId="12" fillId="2" borderId="20" xfId="0" applyNumberFormat="1" applyFont="1" applyFill="1" applyBorder="1"/>
    <xf numFmtId="1" fontId="12" fillId="0" borderId="20" xfId="0" applyNumberFormat="1" applyFont="1" applyBorder="1" applyAlignment="1">
      <alignment horizontal="center" vertical="center"/>
    </xf>
    <xf numFmtId="1" fontId="12" fillId="0" borderId="21" xfId="0" applyNumberFormat="1" applyFont="1" applyBorder="1" applyAlignment="1">
      <alignment horizontal="center" vertical="center"/>
    </xf>
    <xf numFmtId="1" fontId="0" fillId="0" borderId="5" xfId="0" applyNumberFormat="1" applyFont="1" applyBorder="1" applyAlignment="1">
      <alignment horizontal="center"/>
    </xf>
    <xf numFmtId="1" fontId="0" fillId="0" borderId="28" xfId="0" applyNumberFormat="1" applyFont="1" applyBorder="1" applyAlignment="1">
      <alignment horizontal="center"/>
    </xf>
    <xf numFmtId="1" fontId="8" fillId="0" borderId="17" xfId="0" applyNumberFormat="1" applyFont="1" applyBorder="1" applyAlignment="1">
      <alignment horizontal="center" vertical="center"/>
    </xf>
    <xf numFmtId="16" fontId="8" fillId="0" borderId="19" xfId="0" applyNumberFormat="1" applyFont="1" applyBorder="1"/>
    <xf numFmtId="1" fontId="8" fillId="0" borderId="20" xfId="0" applyNumberFormat="1" applyFont="1" applyBorder="1" applyAlignment="1">
      <alignment horizontal="center"/>
    </xf>
    <xf numFmtId="1" fontId="8" fillId="0" borderId="33" xfId="0" applyNumberFormat="1" applyFont="1" applyBorder="1" applyAlignment="1">
      <alignment horizontal="center"/>
    </xf>
    <xf numFmtId="1" fontId="8" fillId="0" borderId="34" xfId="0" applyNumberFormat="1" applyFont="1" applyBorder="1" applyAlignment="1">
      <alignment horizontal="center"/>
    </xf>
    <xf numFmtId="16" fontId="8" fillId="0" borderId="27" xfId="0" applyNumberFormat="1" applyFont="1" applyFill="1" applyBorder="1" applyAlignment="1">
      <alignment horizontal="left"/>
    </xf>
    <xf numFmtId="1" fontId="8" fillId="0" borderId="28" xfId="0" applyNumberFormat="1" applyFont="1" applyFill="1" applyBorder="1" applyAlignment="1">
      <alignment horizontal="center"/>
    </xf>
    <xf numFmtId="1" fontId="8" fillId="0" borderId="21" xfId="0" applyNumberFormat="1" applyFont="1" applyFill="1" applyBorder="1" applyAlignment="1">
      <alignment horizontal="center"/>
    </xf>
    <xf numFmtId="1" fontId="0" fillId="0" borderId="0" xfId="0" applyNumberFormat="1" applyAlignment="1">
      <alignment horizontal="left"/>
    </xf>
    <xf numFmtId="164" fontId="8" fillId="0" borderId="0" xfId="0" applyFont="1" applyAlignment="1">
      <alignment horizontal="left"/>
    </xf>
    <xf numFmtId="164" fontId="0" fillId="0" borderId="0" xfId="0" applyAlignment="1">
      <alignment horizontal="left"/>
    </xf>
    <xf numFmtId="1" fontId="0" fillId="0" borderId="5" xfId="0" applyNumberFormat="1" applyBorder="1" applyAlignment="1">
      <alignment horizontal="center"/>
    </xf>
    <xf numFmtId="1" fontId="0" fillId="0" borderId="1" xfId="2" applyNumberFormat="1" applyFont="1" applyBorder="1" applyAlignment="1">
      <alignment horizontal="center"/>
    </xf>
    <xf numFmtId="164" fontId="0" fillId="2" borderId="27" xfId="1" applyFont="1" applyFill="1" applyBorder="1" applyAlignment="1">
      <alignment horizontal="center"/>
    </xf>
    <xf numFmtId="164" fontId="0" fillId="2" borderId="28" xfId="1" applyFont="1" applyFill="1" applyBorder="1" applyAlignment="1">
      <alignment horizontal="center"/>
    </xf>
    <xf numFmtId="1" fontId="8" fillId="0" borderId="46" xfId="1" applyNumberFormat="1" applyFont="1" applyFill="1" applyBorder="1" applyAlignment="1">
      <alignment horizontal="center"/>
    </xf>
    <xf numFmtId="164" fontId="0" fillId="0" borderId="14" xfId="0" applyBorder="1" applyAlignment="1">
      <alignment horizontal="center"/>
    </xf>
    <xf numFmtId="164" fontId="0" fillId="0" borderId="10" xfId="0" applyBorder="1" applyAlignment="1">
      <alignment horizontal="center"/>
    </xf>
    <xf numFmtId="1" fontId="0" fillId="0" borderId="1" xfId="2" applyNumberFormat="1" applyFont="1" applyBorder="1" applyAlignment="1">
      <alignment horizontal="center"/>
    </xf>
    <xf numFmtId="164" fontId="0" fillId="2" borderId="28" xfId="0" applyFill="1" applyBorder="1" applyAlignment="1">
      <alignment horizontal="center"/>
    </xf>
    <xf numFmtId="164" fontId="0" fillId="2" borderId="5" xfId="0" applyFill="1" applyBorder="1" applyAlignment="1">
      <alignment horizontal="center"/>
    </xf>
    <xf numFmtId="164" fontId="0" fillId="2" borderId="27" xfId="0" applyFill="1" applyBorder="1" applyAlignment="1">
      <alignment horizontal="center"/>
    </xf>
    <xf numFmtId="1" fontId="0" fillId="0" borderId="15" xfId="0" applyNumberFormat="1" applyBorder="1" applyAlignment="1">
      <alignment horizontal="center"/>
    </xf>
    <xf numFmtId="1" fontId="0" fillId="0" borderId="18" xfId="0" applyNumberFormat="1" applyBorder="1" applyAlignment="1">
      <alignment horizontal="center"/>
    </xf>
    <xf numFmtId="16" fontId="0" fillId="0" borderId="16" xfId="0" applyNumberFormat="1" applyBorder="1" applyAlignment="1">
      <alignment horizontal="center"/>
    </xf>
    <xf numFmtId="1" fontId="0" fillId="0" borderId="17" xfId="0" applyNumberFormat="1" applyBorder="1" applyAlignment="1">
      <alignment horizontal="center"/>
    </xf>
    <xf numFmtId="164" fontId="8" fillId="0" borderId="32" xfId="0" applyFont="1" applyBorder="1"/>
    <xf numFmtId="164" fontId="8" fillId="2" borderId="33" xfId="0" applyFont="1" applyFill="1" applyBorder="1"/>
    <xf numFmtId="164" fontId="8" fillId="2" borderId="17" xfId="0" applyFont="1" applyFill="1" applyBorder="1"/>
    <xf numFmtId="1" fontId="0" fillId="0" borderId="5" xfId="0" applyNumberFormat="1" applyFont="1" applyFill="1" applyBorder="1" applyAlignment="1">
      <alignment horizontal="center"/>
    </xf>
    <xf numFmtId="1" fontId="0" fillId="0" borderId="15" xfId="1" applyNumberFormat="1" applyFont="1" applyBorder="1" applyAlignment="1">
      <alignment horizontal="center"/>
    </xf>
    <xf numFmtId="16" fontId="0" fillId="0" borderId="11" xfId="0" applyNumberFormat="1" applyBorder="1" applyAlignment="1">
      <alignment horizontal="center"/>
    </xf>
    <xf numFmtId="16" fontId="0" fillId="0" borderId="27" xfId="0" applyNumberFormat="1" applyBorder="1" applyAlignment="1">
      <alignment horizontal="center"/>
    </xf>
    <xf numFmtId="1" fontId="3" fillId="0" borderId="1" xfId="0" applyNumberFormat="1" applyFont="1" applyFill="1" applyBorder="1" applyAlignment="1">
      <alignment horizontal="center"/>
    </xf>
    <xf numFmtId="1" fontId="8" fillId="0" borderId="36" xfId="0" applyNumberFormat="1" applyFont="1" applyFill="1" applyBorder="1" applyAlignment="1">
      <alignment horizontal="center"/>
    </xf>
    <xf numFmtId="16" fontId="8" fillId="0" borderId="22" xfId="0" applyNumberFormat="1" applyFont="1" applyBorder="1"/>
    <xf numFmtId="164" fontId="0" fillId="0" borderId="1" xfId="1" applyFont="1" applyBorder="1" applyAlignment="1">
      <alignment horizontal="center"/>
    </xf>
    <xf numFmtId="1" fontId="3" fillId="0" borderId="36" xfId="0" applyNumberFormat="1" applyFont="1" applyFill="1" applyBorder="1" applyAlignment="1">
      <alignment horizontal="center"/>
    </xf>
    <xf numFmtId="164" fontId="0" fillId="0" borderId="5" xfId="1" applyFont="1" applyBorder="1" applyAlignment="1">
      <alignment horizontal="center"/>
    </xf>
    <xf numFmtId="1" fontId="0" fillId="0" borderId="28" xfId="1" applyNumberFormat="1" applyFont="1" applyBorder="1" applyAlignment="1">
      <alignment horizontal="center"/>
    </xf>
    <xf numFmtId="1" fontId="0" fillId="0" borderId="15" xfId="0" applyNumberFormat="1" applyFont="1" applyBorder="1" applyAlignment="1">
      <alignment horizontal="center"/>
    </xf>
    <xf numFmtId="164" fontId="1" fillId="0" borderId="11" xfId="1" applyFont="1" applyFill="1" applyBorder="1" applyAlignment="1">
      <alignment horizontal="center"/>
    </xf>
    <xf numFmtId="164" fontId="0" fillId="7" borderId="1" xfId="0" applyFont="1" applyFill="1" applyBorder="1" applyAlignment="1">
      <alignment horizontal="center"/>
    </xf>
    <xf numFmtId="16" fontId="3" fillId="0" borderId="22" xfId="0" applyNumberFormat="1" applyFont="1" applyBorder="1" applyAlignment="1">
      <alignment horizontal="center"/>
    </xf>
    <xf numFmtId="164" fontId="3" fillId="7" borderId="6" xfId="0" applyFont="1" applyFill="1" applyBorder="1" applyAlignment="1">
      <alignment horizontal="center"/>
    </xf>
    <xf numFmtId="1" fontId="3" fillId="0" borderId="36" xfId="0" applyNumberFormat="1" applyFont="1" applyBorder="1" applyAlignment="1">
      <alignment horizontal="center"/>
    </xf>
    <xf numFmtId="164" fontId="3" fillId="0" borderId="11" xfId="0" applyFont="1" applyBorder="1" applyAlignment="1">
      <alignment horizontal="center"/>
    </xf>
    <xf numFmtId="164" fontId="3" fillId="7" borderId="1" xfId="0" applyFont="1" applyFill="1" applyBorder="1" applyAlignment="1">
      <alignment horizontal="center"/>
    </xf>
    <xf numFmtId="1" fontId="3" fillId="0" borderId="15" xfId="0" applyNumberFormat="1" applyFont="1" applyBorder="1" applyAlignment="1">
      <alignment horizontal="center"/>
    </xf>
    <xf numFmtId="1" fontId="0" fillId="0" borderId="15" xfId="0" applyNumberFormat="1" applyFont="1" applyFill="1" applyBorder="1" applyAlignment="1">
      <alignment horizontal="center"/>
    </xf>
    <xf numFmtId="16" fontId="0" fillId="0" borderId="27" xfId="0" applyNumberFormat="1" applyFont="1" applyFill="1" applyBorder="1" applyAlignment="1">
      <alignment horizontal="center"/>
    </xf>
    <xf numFmtId="16" fontId="0" fillId="0" borderId="16" xfId="0" applyNumberFormat="1" applyFont="1" applyFill="1" applyBorder="1" applyAlignment="1">
      <alignment horizontal="center"/>
    </xf>
    <xf numFmtId="1" fontId="0" fillId="0" borderId="17" xfId="0" applyNumberFormat="1" applyFont="1" applyFill="1" applyBorder="1" applyAlignment="1">
      <alignment horizontal="center"/>
    </xf>
    <xf numFmtId="1" fontId="0" fillId="0" borderId="18" xfId="0" applyNumberFormat="1" applyFont="1" applyBorder="1" applyAlignment="1">
      <alignment horizontal="center"/>
    </xf>
    <xf numFmtId="165" fontId="12" fillId="2" borderId="36" xfId="3" applyNumberFormat="1" applyFont="1" applyFill="1" applyBorder="1" applyAlignment="1">
      <alignment horizontal="center"/>
    </xf>
    <xf numFmtId="164" fontId="0" fillId="2" borderId="27" xfId="0" applyFont="1" applyFill="1" applyBorder="1" applyAlignment="1">
      <alignment horizontal="center"/>
    </xf>
    <xf numFmtId="164" fontId="3" fillId="2" borderId="5" xfId="0" applyFont="1" applyFill="1" applyBorder="1" applyAlignment="1">
      <alignment horizontal="center"/>
    </xf>
    <xf numFmtId="164" fontId="3" fillId="2" borderId="28" xfId="0" applyFont="1" applyFill="1" applyBorder="1" applyAlignment="1">
      <alignment horizontal="center" wrapText="1"/>
    </xf>
    <xf numFmtId="164" fontId="0" fillId="0" borderId="17" xfId="1" applyFont="1" applyBorder="1" applyAlignment="1">
      <alignment horizontal="center"/>
    </xf>
    <xf numFmtId="1" fontId="0" fillId="0" borderId="18" xfId="1" applyNumberFormat="1" applyFont="1" applyBorder="1" applyAlignment="1">
      <alignment horizontal="center"/>
    </xf>
    <xf numFmtId="1" fontId="0" fillId="0" borderId="53" xfId="0" applyNumberFormat="1" applyBorder="1" applyAlignment="1">
      <alignment horizontal="center"/>
    </xf>
    <xf numFmtId="164" fontId="0" fillId="2" borderId="21" xfId="0" applyFill="1" applyBorder="1"/>
    <xf numFmtId="1" fontId="0" fillId="0" borderId="1" xfId="0" applyNumberFormat="1" applyFont="1" applyBorder="1" applyAlignment="1">
      <alignment horizontal="center" vertical="center"/>
    </xf>
    <xf numFmtId="164" fontId="0" fillId="0" borderId="54" xfId="0" applyNumberFormat="1" applyFill="1" applyBorder="1" applyAlignment="1">
      <alignment horizontal="center"/>
    </xf>
    <xf numFmtId="1" fontId="8" fillId="0" borderId="0" xfId="0" applyNumberFormat="1" applyFont="1" applyBorder="1" applyAlignment="1">
      <alignment horizontal="center"/>
    </xf>
    <xf numFmtId="2" fontId="0" fillId="0" borderId="0" xfId="0" applyNumberFormat="1"/>
    <xf numFmtId="164" fontId="1" fillId="0" borderId="11" xfId="1" applyNumberFormat="1" applyFont="1" applyBorder="1" applyAlignment="1">
      <alignment horizontal="center"/>
    </xf>
    <xf numFmtId="16" fontId="8" fillId="0" borderId="54" xfId="0" applyNumberFormat="1" applyFont="1" applyFill="1" applyBorder="1" applyAlignment="1">
      <alignment horizontal="left"/>
    </xf>
    <xf numFmtId="1" fontId="3" fillId="0" borderId="38" xfId="0" applyNumberFormat="1" applyFont="1" applyFill="1" applyBorder="1" applyAlignment="1">
      <alignment horizontal="center"/>
    </xf>
    <xf numFmtId="1" fontId="0" fillId="0" borderId="5" xfId="1" applyNumberFormat="1" applyFont="1" applyFill="1" applyBorder="1" applyAlignment="1">
      <alignment horizontal="center"/>
    </xf>
    <xf numFmtId="1" fontId="0" fillId="0" borderId="5" xfId="0" applyNumberFormat="1" applyBorder="1" applyAlignment="1">
      <alignment horizontal="center"/>
    </xf>
    <xf numFmtId="1" fontId="0" fillId="0" borderId="1" xfId="0" applyNumberFormat="1" applyFill="1" applyBorder="1" applyAlignment="1">
      <alignment horizontal="center"/>
    </xf>
    <xf numFmtId="16" fontId="0" fillId="0" borderId="11" xfId="0" applyNumberFormat="1" applyFill="1" applyBorder="1" applyAlignment="1">
      <alignment horizontal="center"/>
    </xf>
    <xf numFmtId="1" fontId="0" fillId="0" borderId="1" xfId="2" applyNumberFormat="1" applyFont="1" applyBorder="1" applyAlignment="1">
      <alignment horizontal="center"/>
    </xf>
    <xf numFmtId="16" fontId="0" fillId="0" borderId="27" xfId="0" applyNumberFormat="1" applyBorder="1" applyAlignment="1">
      <alignment horizontal="center"/>
    </xf>
    <xf numFmtId="1" fontId="3" fillId="0" borderId="5" xfId="0" applyNumberFormat="1" applyFont="1" applyFill="1" applyBorder="1" applyAlignment="1">
      <alignment horizontal="center"/>
    </xf>
    <xf numFmtId="1" fontId="3" fillId="0" borderId="1" xfId="0" applyNumberFormat="1" applyFont="1" applyFill="1" applyBorder="1" applyAlignment="1">
      <alignment horizontal="center"/>
    </xf>
    <xf numFmtId="16" fontId="0" fillId="0" borderId="11" xfId="0" applyNumberFormat="1" applyBorder="1" applyAlignment="1">
      <alignment horizontal="center"/>
    </xf>
    <xf numFmtId="16" fontId="0" fillId="0" borderId="27" xfId="0" applyNumberFormat="1" applyBorder="1" applyAlignment="1">
      <alignment horizontal="center"/>
    </xf>
    <xf numFmtId="16" fontId="0" fillId="7" borderId="11" xfId="0" applyNumberFormat="1" applyFill="1" applyBorder="1" applyAlignment="1">
      <alignment horizontal="center"/>
    </xf>
    <xf numFmtId="164" fontId="0" fillId="7" borderId="1" xfId="1" applyFont="1" applyFill="1" applyBorder="1" applyAlignment="1">
      <alignment horizontal="center"/>
    </xf>
    <xf numFmtId="1" fontId="0" fillId="7" borderId="15" xfId="0" applyNumberFormat="1" applyFill="1" applyBorder="1" applyAlignment="1">
      <alignment horizontal="center"/>
    </xf>
    <xf numFmtId="1" fontId="0" fillId="7" borderId="15" xfId="1" applyNumberFormat="1" applyFont="1" applyFill="1" applyBorder="1" applyAlignment="1">
      <alignment horizontal="center"/>
    </xf>
    <xf numFmtId="0" fontId="0" fillId="0" borderId="5" xfId="0" applyNumberFormat="1" applyBorder="1" applyAlignment="1">
      <alignment horizontal="center"/>
    </xf>
    <xf numFmtId="164" fontId="0" fillId="0" borderId="5" xfId="1" applyFont="1" applyFill="1" applyBorder="1" applyAlignment="1">
      <alignment horizontal="center"/>
    </xf>
    <xf numFmtId="164" fontId="0" fillId="0" borderId="19" xfId="1" applyFont="1" applyBorder="1" applyAlignment="1">
      <alignment horizontal="center"/>
    </xf>
    <xf numFmtId="164" fontId="0" fillId="0" borderId="5" xfId="0" applyBorder="1" applyAlignment="1">
      <alignment horizontal="center"/>
    </xf>
    <xf numFmtId="1" fontId="0" fillId="0" borderId="15" xfId="0" applyNumberFormat="1" applyBorder="1" applyAlignment="1">
      <alignment horizontal="center"/>
    </xf>
    <xf numFmtId="16" fontId="0" fillId="0" borderId="1" xfId="0" applyNumberFormat="1" applyBorder="1" applyAlignment="1">
      <alignment horizontal="center"/>
    </xf>
    <xf numFmtId="164" fontId="0" fillId="0" borderId="0" xfId="0"/>
    <xf numFmtId="1" fontId="0" fillId="0" borderId="1" xfId="0" applyNumberFormat="1" applyBorder="1" applyAlignment="1">
      <alignment horizontal="center"/>
    </xf>
    <xf numFmtId="164" fontId="0" fillId="2" borderId="1" xfId="0" applyFill="1" applyBorder="1" applyAlignment="1">
      <alignment horizontal="center"/>
    </xf>
    <xf numFmtId="164" fontId="0" fillId="2" borderId="11" xfId="0" applyFill="1" applyBorder="1" applyAlignment="1">
      <alignment horizontal="center"/>
    </xf>
    <xf numFmtId="16" fontId="0" fillId="0" borderId="11" xfId="0" applyNumberFormat="1" applyBorder="1" applyAlignment="1">
      <alignment horizontal="center"/>
    </xf>
    <xf numFmtId="164" fontId="8" fillId="0" borderId="0" xfId="0" applyFont="1"/>
    <xf numFmtId="1" fontId="8" fillId="0" borderId="1" xfId="0" applyNumberFormat="1" applyFont="1" applyFill="1" applyBorder="1" applyAlignment="1">
      <alignment horizontal="center"/>
    </xf>
    <xf numFmtId="164" fontId="0" fillId="0" borderId="11" xfId="0" applyNumberFormat="1" applyBorder="1" applyAlignment="1">
      <alignment horizontal="center"/>
    </xf>
    <xf numFmtId="164" fontId="0" fillId="2" borderId="20" xfId="1" applyFont="1" applyFill="1" applyBorder="1" applyAlignment="1">
      <alignment horizontal="center"/>
    </xf>
    <xf numFmtId="1" fontId="0" fillId="2" borderId="20" xfId="1" applyNumberFormat="1" applyFont="1" applyFill="1" applyBorder="1" applyAlignment="1">
      <alignment horizontal="center"/>
    </xf>
    <xf numFmtId="164" fontId="0" fillId="0" borderId="1" xfId="1" applyFont="1" applyFill="1" applyBorder="1" applyAlignment="1">
      <alignment horizontal="center"/>
    </xf>
    <xf numFmtId="1" fontId="0" fillId="0" borderId="1" xfId="1" applyNumberFormat="1" applyFont="1" applyFill="1" applyBorder="1" applyAlignment="1">
      <alignment horizontal="center"/>
    </xf>
    <xf numFmtId="1" fontId="0" fillId="0" borderId="15" xfId="1" applyNumberFormat="1" applyFont="1" applyFill="1" applyBorder="1" applyAlignment="1">
      <alignment horizontal="center"/>
    </xf>
    <xf numFmtId="0" fontId="0" fillId="0" borderId="1" xfId="0" applyNumberFormat="1" applyBorder="1" applyAlignment="1">
      <alignment horizontal="center"/>
    </xf>
    <xf numFmtId="1" fontId="0" fillId="0" borderId="20" xfId="1" applyNumberFormat="1" applyFont="1" applyBorder="1" applyAlignment="1">
      <alignment horizontal="center"/>
    </xf>
    <xf numFmtId="1" fontId="0" fillId="0" borderId="21" xfId="1" applyNumberFormat="1" applyFont="1" applyBorder="1" applyAlignment="1">
      <alignment horizontal="center"/>
    </xf>
    <xf numFmtId="16" fontId="0" fillId="0" borderId="11" xfId="0" applyNumberFormat="1" applyFont="1" applyFill="1" applyBorder="1" applyAlignment="1">
      <alignment horizontal="center"/>
    </xf>
    <xf numFmtId="1" fontId="0" fillId="0" borderId="46" xfId="0" applyNumberFormat="1" applyFill="1" applyBorder="1" applyAlignment="1">
      <alignment horizontal="center"/>
    </xf>
    <xf numFmtId="164" fontId="0" fillId="0" borderId="23" xfId="0" applyBorder="1" applyAlignment="1">
      <alignment horizontal="center"/>
    </xf>
    <xf numFmtId="164" fontId="0" fillId="0" borderId="23" xfId="0" applyBorder="1" applyAlignment="1">
      <alignment horizontal="center"/>
    </xf>
    <xf numFmtId="164" fontId="0" fillId="0" borderId="1" xfId="0" applyBorder="1" applyAlignment="1">
      <alignment horizontal="center"/>
    </xf>
    <xf numFmtId="164" fontId="0" fillId="0" borderId="15" xfId="0" applyBorder="1" applyAlignment="1">
      <alignment horizontal="center"/>
    </xf>
    <xf numFmtId="164" fontId="0" fillId="0" borderId="11" xfId="1" applyNumberFormat="1" applyFont="1" applyBorder="1" applyAlignment="1">
      <alignment horizontal="center"/>
    </xf>
    <xf numFmtId="16" fontId="0" fillId="0" borderId="11" xfId="0" applyNumberFormat="1" applyFont="1" applyBorder="1" applyAlignment="1">
      <alignment horizontal="center"/>
    </xf>
    <xf numFmtId="16" fontId="0" fillId="0" borderId="32" xfId="0" applyNumberFormat="1" applyBorder="1"/>
    <xf numFmtId="16" fontId="0" fillId="0" borderId="10" xfId="0" applyNumberFormat="1" applyFill="1" applyBorder="1" applyAlignment="1">
      <alignment horizontal="center"/>
    </xf>
    <xf numFmtId="1" fontId="0" fillId="0" borderId="23" xfId="0" applyNumberFormat="1" applyFill="1" applyBorder="1" applyAlignment="1">
      <alignment horizontal="center"/>
    </xf>
    <xf numFmtId="1" fontId="0" fillId="0" borderId="14" xfId="0" applyNumberFormat="1" applyFill="1" applyBorder="1" applyAlignment="1">
      <alignment horizontal="center"/>
    </xf>
    <xf numFmtId="16" fontId="0" fillId="0" borderId="16" xfId="0" applyNumberFormat="1" applyFill="1" applyBorder="1" applyAlignment="1">
      <alignment horizontal="center"/>
    </xf>
    <xf numFmtId="1" fontId="0" fillId="0" borderId="17" xfId="0" applyNumberFormat="1" applyFill="1" applyBorder="1" applyAlignment="1">
      <alignment horizontal="center"/>
    </xf>
    <xf numFmtId="1" fontId="0" fillId="0" borderId="18" xfId="0" applyNumberFormat="1" applyFill="1" applyBorder="1" applyAlignment="1">
      <alignment horizontal="center"/>
    </xf>
    <xf numFmtId="16" fontId="16" fillId="0" borderId="11" xfId="0" applyNumberFormat="1" applyFont="1" applyBorder="1" applyAlignment="1">
      <alignment horizontal="center"/>
    </xf>
    <xf numFmtId="1" fontId="16" fillId="0" borderId="1" xfId="0" applyNumberFormat="1" applyFont="1" applyBorder="1" applyAlignment="1">
      <alignment horizontal="center"/>
    </xf>
    <xf numFmtId="1" fontId="16" fillId="0" borderId="15" xfId="0" applyNumberFormat="1" applyFont="1" applyBorder="1" applyAlignment="1">
      <alignment horizontal="center"/>
    </xf>
    <xf numFmtId="1" fontId="0" fillId="0" borderId="1" xfId="2" applyNumberFormat="1" applyFont="1" applyFill="1" applyBorder="1" applyAlignment="1">
      <alignment horizontal="center"/>
    </xf>
    <xf numFmtId="16" fontId="3" fillId="0" borderId="11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64" fontId="9" fillId="0" borderId="13" xfId="0" applyFont="1" applyBorder="1" applyAlignment="1">
      <alignment horizontal="center"/>
    </xf>
    <xf numFmtId="0" fontId="17" fillId="8" borderId="1" xfId="0" applyNumberFormat="1" applyFont="1" applyFill="1" applyBorder="1" applyAlignment="1">
      <alignment horizontal="center"/>
    </xf>
    <xf numFmtId="10" fontId="15" fillId="0" borderId="1" xfId="0" applyNumberFormat="1" applyFont="1" applyFill="1" applyBorder="1"/>
    <xf numFmtId="16" fontId="0" fillId="0" borderId="1" xfId="0" applyNumberFormat="1" applyFont="1" applyFill="1" applyBorder="1" applyAlignment="1">
      <alignment horizontal="center"/>
    </xf>
    <xf numFmtId="16" fontId="0" fillId="0" borderId="1" xfId="0" applyNumberFormat="1" applyFill="1" applyBorder="1" applyAlignment="1">
      <alignment horizontal="center"/>
    </xf>
    <xf numFmtId="16" fontId="0" fillId="0" borderId="11" xfId="0" applyNumberFormat="1" applyBorder="1" applyAlignment="1">
      <alignment horizontal="center"/>
    </xf>
    <xf numFmtId="16" fontId="0" fillId="7" borderId="11" xfId="0" applyNumberForma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" fontId="0" fillId="7" borderId="1" xfId="0" applyNumberFormat="1" applyFill="1" applyBorder="1" applyAlignment="1">
      <alignment horizontal="center"/>
    </xf>
    <xf numFmtId="1" fontId="3" fillId="0" borderId="1" xfId="0" applyNumberFormat="1" applyFont="1" applyFill="1" applyBorder="1" applyAlignment="1">
      <alignment horizontal="center"/>
    </xf>
    <xf numFmtId="164" fontId="0" fillId="0" borderId="11" xfId="0" applyFont="1" applyFill="1" applyBorder="1" applyAlignment="1">
      <alignment horizontal="center"/>
    </xf>
    <xf numFmtId="164" fontId="15" fillId="0" borderId="1" xfId="0" applyFont="1" applyFill="1" applyBorder="1"/>
    <xf numFmtId="1" fontId="0" fillId="0" borderId="1" xfId="0" applyNumberFormat="1" applyFont="1" applyFill="1" applyBorder="1" applyAlignment="1">
      <alignment horizontal="center"/>
    </xf>
    <xf numFmtId="0" fontId="17" fillId="8" borderId="22" xfId="0" applyNumberFormat="1" applyFont="1" applyFill="1" applyBorder="1" applyAlignment="1">
      <alignment horizontal="center"/>
    </xf>
    <xf numFmtId="164" fontId="8" fillId="0" borderId="22" xfId="0" applyFont="1" applyBorder="1"/>
    <xf numFmtId="164" fontId="0" fillId="0" borderId="19" xfId="0" applyBorder="1"/>
    <xf numFmtId="16" fontId="8" fillId="0" borderId="29" xfId="0" applyNumberFormat="1" applyFont="1" applyBorder="1"/>
    <xf numFmtId="16" fontId="8" fillId="0" borderId="25" xfId="0" applyNumberFormat="1" applyFont="1" applyBorder="1"/>
    <xf numFmtId="16" fontId="8" fillId="0" borderId="47" xfId="0" applyNumberFormat="1" applyFont="1" applyBorder="1"/>
    <xf numFmtId="1" fontId="8" fillId="0" borderId="41" xfId="0" applyNumberFormat="1" applyFont="1" applyBorder="1" applyAlignment="1">
      <alignment horizontal="center"/>
    </xf>
    <xf numFmtId="1" fontId="8" fillId="0" borderId="42" xfId="0" applyNumberFormat="1" applyFont="1" applyBorder="1" applyAlignment="1">
      <alignment horizontal="center"/>
    </xf>
    <xf numFmtId="1" fontId="8" fillId="0" borderId="43" xfId="0" applyNumberFormat="1" applyFont="1" applyBorder="1" applyAlignment="1">
      <alignment horizontal="center"/>
    </xf>
    <xf numFmtId="1" fontId="8" fillId="0" borderId="37" xfId="0" applyNumberFormat="1" applyFont="1" applyBorder="1" applyAlignment="1">
      <alignment horizontal="center"/>
    </xf>
    <xf numFmtId="1" fontId="8" fillId="0" borderId="55" xfId="0" applyNumberFormat="1" applyFont="1" applyBorder="1" applyAlignment="1">
      <alignment horizontal="center"/>
    </xf>
    <xf numFmtId="1" fontId="8" fillId="0" borderId="56" xfId="0" applyNumberFormat="1" applyFont="1" applyBorder="1" applyAlignment="1">
      <alignment horizontal="center"/>
    </xf>
    <xf numFmtId="1" fontId="8" fillId="0" borderId="57" xfId="0" applyNumberFormat="1" applyFont="1" applyBorder="1" applyAlignment="1">
      <alignment horizontal="center"/>
    </xf>
    <xf numFmtId="1" fontId="8" fillId="0" borderId="58" xfId="0" applyNumberFormat="1" applyFont="1" applyBorder="1" applyAlignment="1">
      <alignment horizontal="center"/>
    </xf>
    <xf numFmtId="16" fontId="0" fillId="0" borderId="19" xfId="0" applyNumberFormat="1" applyBorder="1"/>
    <xf numFmtId="16" fontId="0" fillId="0" borderId="5" xfId="0" applyNumberFormat="1" applyFill="1" applyBorder="1" applyAlignment="1">
      <alignment horizontal="center"/>
    </xf>
    <xf numFmtId="1" fontId="0" fillId="0" borderId="5" xfId="2" applyNumberFormat="1" applyFont="1" applyFill="1" applyBorder="1" applyAlignment="1">
      <alignment horizontal="center"/>
    </xf>
    <xf numFmtId="164" fontId="15" fillId="0" borderId="5" xfId="0" applyFont="1" applyFill="1" applyBorder="1"/>
    <xf numFmtId="16" fontId="0" fillId="0" borderId="54" xfId="0" applyNumberFormat="1" applyFont="1" applyFill="1" applyBorder="1" applyAlignment="1">
      <alignment horizontal="center"/>
    </xf>
    <xf numFmtId="164" fontId="12" fillId="0" borderId="22" xfId="0" applyFont="1" applyBorder="1" applyAlignment="1">
      <alignment horizontal="left"/>
    </xf>
    <xf numFmtId="1" fontId="9" fillId="2" borderId="6" xfId="0" applyNumberFormat="1" applyFont="1" applyFill="1" applyBorder="1"/>
    <xf numFmtId="1" fontId="12" fillId="0" borderId="6" xfId="0" applyNumberFormat="1" applyFont="1" applyBorder="1" applyAlignment="1">
      <alignment horizontal="center" vertical="center"/>
    </xf>
    <xf numFmtId="164" fontId="9" fillId="0" borderId="19" xfId="0" applyFont="1" applyBorder="1" applyAlignment="1">
      <alignment horizontal="left"/>
    </xf>
    <xf numFmtId="1" fontId="9" fillId="2" borderId="20" xfId="0" applyNumberFormat="1" applyFont="1" applyFill="1" applyBorder="1"/>
    <xf numFmtId="1" fontId="9" fillId="0" borderId="20" xfId="0" applyNumberFormat="1" applyFont="1" applyBorder="1" applyAlignment="1">
      <alignment horizontal="center" vertical="center"/>
    </xf>
    <xf numFmtId="1" fontId="9" fillId="0" borderId="21" xfId="0" applyNumberFormat="1" applyFont="1" applyBorder="1" applyAlignment="1">
      <alignment horizontal="center" vertical="center"/>
    </xf>
    <xf numFmtId="1" fontId="12" fillId="0" borderId="36" xfId="0" applyNumberFormat="1" applyFont="1" applyBorder="1" applyAlignment="1">
      <alignment horizontal="center" vertical="center"/>
    </xf>
    <xf numFmtId="164" fontId="0" fillId="0" borderId="0" xfId="0" applyFont="1"/>
    <xf numFmtId="164" fontId="9" fillId="0" borderId="2" xfId="0" applyFont="1" applyFill="1" applyBorder="1" applyAlignment="1">
      <alignment horizontal="center"/>
    </xf>
    <xf numFmtId="164" fontId="9" fillId="0" borderId="4" xfId="0" applyFont="1" applyFill="1" applyBorder="1" applyAlignment="1">
      <alignment horizontal="center"/>
    </xf>
    <xf numFmtId="164" fontId="9" fillId="0" borderId="3" xfId="0" applyFont="1" applyFill="1" applyBorder="1" applyAlignment="1">
      <alignment horizontal="center"/>
    </xf>
    <xf numFmtId="164" fontId="13" fillId="0" borderId="10" xfId="1" applyFont="1" applyFill="1" applyBorder="1" applyAlignment="1">
      <alignment horizontal="center"/>
    </xf>
    <xf numFmtId="164" fontId="13" fillId="0" borderId="23" xfId="1" applyFont="1" applyFill="1" applyBorder="1" applyAlignment="1">
      <alignment horizontal="center"/>
    </xf>
    <xf numFmtId="164" fontId="13" fillId="0" borderId="14" xfId="1" applyFont="1" applyFill="1" applyBorder="1" applyAlignment="1">
      <alignment horizontal="center"/>
    </xf>
    <xf numFmtId="164" fontId="9" fillId="0" borderId="1" xfId="1" applyFont="1" applyBorder="1" applyAlignment="1">
      <alignment horizontal="center"/>
    </xf>
    <xf numFmtId="164" fontId="9" fillId="0" borderId="15" xfId="1" applyFont="1" applyBorder="1" applyAlignment="1">
      <alignment horizontal="center"/>
    </xf>
    <xf numFmtId="164" fontId="4" fillId="4" borderId="7" xfId="0" applyFont="1" applyFill="1" applyBorder="1" applyAlignment="1">
      <alignment horizontal="center"/>
    </xf>
    <xf numFmtId="164" fontId="4" fillId="4" borderId="8" xfId="0" applyFont="1" applyFill="1" applyBorder="1" applyAlignment="1">
      <alignment horizontal="center"/>
    </xf>
    <xf numFmtId="164" fontId="4" fillId="4" borderId="9" xfId="0" applyFont="1" applyFill="1" applyBorder="1" applyAlignment="1">
      <alignment horizontal="center"/>
    </xf>
    <xf numFmtId="164" fontId="9" fillId="0" borderId="13" xfId="0" applyFont="1" applyBorder="1" applyAlignment="1">
      <alignment horizontal="center"/>
    </xf>
    <xf numFmtId="164" fontId="13" fillId="0" borderId="41" xfId="0" applyFont="1" applyFill="1" applyBorder="1" applyAlignment="1">
      <alignment horizontal="center"/>
    </xf>
    <xf numFmtId="164" fontId="13" fillId="0" borderId="42" xfId="0" applyFont="1" applyFill="1" applyBorder="1" applyAlignment="1">
      <alignment horizontal="center"/>
    </xf>
    <xf numFmtId="164" fontId="13" fillId="0" borderId="43" xfId="0" applyFont="1" applyFill="1" applyBorder="1" applyAlignment="1">
      <alignment horizontal="center"/>
    </xf>
    <xf numFmtId="164" fontId="9" fillId="0" borderId="1" xfId="0" applyFont="1" applyBorder="1" applyAlignment="1">
      <alignment horizontal="center"/>
    </xf>
    <xf numFmtId="164" fontId="9" fillId="0" borderId="15" xfId="0" applyFont="1" applyBorder="1" applyAlignment="1">
      <alignment horizontal="center"/>
    </xf>
    <xf numFmtId="164" fontId="9" fillId="0" borderId="26" xfId="0" applyFont="1" applyFill="1" applyBorder="1" applyAlignment="1">
      <alignment horizontal="center"/>
    </xf>
    <xf numFmtId="164" fontId="13" fillId="0" borderId="29" xfId="0" applyFont="1" applyFill="1" applyBorder="1" applyAlignment="1">
      <alignment horizontal="left"/>
    </xf>
    <xf numFmtId="164" fontId="13" fillId="0" borderId="30" xfId="0" applyFont="1" applyFill="1" applyBorder="1" applyAlignment="1">
      <alignment horizontal="left"/>
    </xf>
    <xf numFmtId="164" fontId="13" fillId="0" borderId="31" xfId="0" applyFont="1" applyFill="1" applyBorder="1" applyAlignment="1">
      <alignment horizontal="left"/>
    </xf>
    <xf numFmtId="164" fontId="4" fillId="5" borderId="37" xfId="0" applyFont="1" applyFill="1" applyBorder="1" applyAlignment="1">
      <alignment horizontal="center"/>
    </xf>
    <xf numFmtId="164" fontId="4" fillId="5" borderId="0" xfId="0" applyFont="1" applyFill="1" applyBorder="1" applyAlignment="1">
      <alignment horizontal="center"/>
    </xf>
    <xf numFmtId="164" fontId="0" fillId="0" borderId="23" xfId="0" applyBorder="1" applyAlignment="1">
      <alignment horizontal="center"/>
    </xf>
    <xf numFmtId="164" fontId="6" fillId="0" borderId="10" xfId="0" applyFont="1" applyFill="1" applyBorder="1" applyAlignment="1">
      <alignment horizontal="center"/>
    </xf>
    <xf numFmtId="164" fontId="6" fillId="0" borderId="23" xfId="0" applyFont="1" applyFill="1" applyBorder="1" applyAlignment="1">
      <alignment horizontal="center"/>
    </xf>
    <xf numFmtId="164" fontId="6" fillId="0" borderId="14" xfId="0" applyFont="1" applyFill="1" applyBorder="1" applyAlignment="1">
      <alignment horizontal="center"/>
    </xf>
    <xf numFmtId="164" fontId="6" fillId="0" borderId="41" xfId="0" applyFont="1" applyFill="1" applyBorder="1" applyAlignment="1">
      <alignment horizontal="center"/>
    </xf>
    <xf numFmtId="164" fontId="6" fillId="0" borderId="42" xfId="0" applyFont="1" applyFill="1" applyBorder="1" applyAlignment="1">
      <alignment horizontal="center"/>
    </xf>
    <xf numFmtId="164" fontId="6" fillId="0" borderId="43" xfId="0" applyFont="1" applyFill="1" applyBorder="1" applyAlignment="1">
      <alignment horizontal="center"/>
    </xf>
    <xf numFmtId="164" fontId="0" fillId="0" borderId="1" xfId="0" applyBorder="1" applyAlignment="1">
      <alignment horizontal="center"/>
    </xf>
    <xf numFmtId="164" fontId="0" fillId="0" borderId="15" xfId="0" applyBorder="1" applyAlignment="1">
      <alignment horizontal="center"/>
    </xf>
    <xf numFmtId="164" fontId="6" fillId="0" borderId="29" xfId="1" applyFont="1" applyBorder="1" applyAlignment="1">
      <alignment horizontal="center"/>
    </xf>
    <xf numFmtId="164" fontId="6" fillId="0" borderId="30" xfId="1" applyFont="1" applyBorder="1" applyAlignment="1">
      <alignment horizontal="center"/>
    </xf>
    <xf numFmtId="164" fontId="6" fillId="0" borderId="31" xfId="1" applyFont="1" applyBorder="1" applyAlignment="1">
      <alignment horizontal="center"/>
    </xf>
    <xf numFmtId="164" fontId="0" fillId="0" borderId="2" xfId="0" applyBorder="1" applyAlignment="1">
      <alignment horizontal="center"/>
    </xf>
    <xf numFmtId="164" fontId="0" fillId="0" borderId="4" xfId="0" applyBorder="1" applyAlignment="1">
      <alignment horizontal="center"/>
    </xf>
    <xf numFmtId="164" fontId="0" fillId="0" borderId="26" xfId="0" applyBorder="1" applyAlignment="1">
      <alignment horizontal="center"/>
    </xf>
    <xf numFmtId="1" fontId="0" fillId="0" borderId="1" xfId="0" applyNumberFormat="1" applyFill="1" applyBorder="1" applyAlignment="1">
      <alignment horizontal="center" vertical="center"/>
    </xf>
    <xf numFmtId="1" fontId="0" fillId="0" borderId="17" xfId="0" applyNumberFormat="1" applyFill="1" applyBorder="1" applyAlignment="1">
      <alignment horizontal="center" vertical="center"/>
    </xf>
    <xf numFmtId="164" fontId="4" fillId="6" borderId="37" xfId="0" applyFont="1" applyFill="1" applyBorder="1" applyAlignment="1">
      <alignment horizontal="center"/>
    </xf>
    <xf numFmtId="164" fontId="4" fillId="6" borderId="0" xfId="0" applyFont="1" applyFill="1" applyBorder="1" applyAlignment="1">
      <alignment horizontal="center"/>
    </xf>
    <xf numFmtId="164" fontId="6" fillId="0" borderId="29" xfId="0" applyFont="1" applyBorder="1" applyAlignment="1">
      <alignment horizontal="center"/>
    </xf>
    <xf numFmtId="164" fontId="6" fillId="0" borderId="30" xfId="0" applyFont="1" applyBorder="1" applyAlignment="1">
      <alignment horizontal="center"/>
    </xf>
    <xf numFmtId="164" fontId="6" fillId="0" borderId="31" xfId="0" applyFont="1" applyBorder="1" applyAlignment="1">
      <alignment horizontal="center"/>
    </xf>
    <xf numFmtId="16" fontId="9" fillId="0" borderId="47" xfId="0" applyNumberFormat="1" applyFont="1" applyBorder="1" applyAlignment="1">
      <alignment horizontal="center" vertical="center"/>
    </xf>
    <xf numFmtId="16" fontId="9" fillId="0" borderId="48" xfId="0" applyNumberFormat="1" applyFont="1" applyBorder="1" applyAlignment="1">
      <alignment horizontal="center" vertical="center"/>
    </xf>
    <xf numFmtId="16" fontId="9" fillId="0" borderId="49" xfId="0" applyNumberFormat="1" applyFont="1" applyBorder="1" applyAlignment="1">
      <alignment horizontal="center" vertical="center"/>
    </xf>
    <xf numFmtId="16" fontId="9" fillId="0" borderId="50" xfId="0" applyNumberFormat="1" applyFont="1" applyBorder="1" applyAlignment="1">
      <alignment horizontal="center" vertical="center"/>
    </xf>
    <xf numFmtId="16" fontId="9" fillId="0" borderId="51" xfId="0" applyNumberFormat="1" applyFont="1" applyBorder="1" applyAlignment="1">
      <alignment horizontal="center" vertical="center"/>
    </xf>
    <xf numFmtId="16" fontId="9" fillId="0" borderId="52" xfId="0" applyNumberFormat="1" applyFont="1" applyBorder="1" applyAlignment="1">
      <alignment horizontal="center" vertical="center"/>
    </xf>
    <xf numFmtId="164" fontId="4" fillId="3" borderId="37" xfId="0" applyFont="1" applyFill="1" applyBorder="1" applyAlignment="1">
      <alignment horizontal="center"/>
    </xf>
    <xf numFmtId="164" fontId="4" fillId="3" borderId="0" xfId="0" applyFont="1" applyFill="1" applyBorder="1" applyAlignment="1">
      <alignment horizontal="center"/>
    </xf>
    <xf numFmtId="164" fontId="6" fillId="0" borderId="29" xfId="0" applyFont="1" applyFill="1" applyBorder="1" applyAlignment="1">
      <alignment horizontal="center"/>
    </xf>
    <xf numFmtId="164" fontId="6" fillId="0" borderId="30" xfId="0" applyFont="1" applyFill="1" applyBorder="1" applyAlignment="1">
      <alignment horizontal="center"/>
    </xf>
    <xf numFmtId="164" fontId="6" fillId="0" borderId="31" xfId="0" applyFont="1" applyFill="1" applyBorder="1" applyAlignment="1">
      <alignment horizontal="center"/>
    </xf>
    <xf numFmtId="16" fontId="0" fillId="9" borderId="11" xfId="0" applyNumberFormat="1" applyFill="1" applyBorder="1" applyAlignment="1">
      <alignment horizontal="center"/>
    </xf>
    <xf numFmtId="1" fontId="0" fillId="9" borderId="1" xfId="0" applyNumberFormat="1" applyFill="1" applyBorder="1" applyAlignment="1">
      <alignment horizontal="center"/>
    </xf>
    <xf numFmtId="1" fontId="0" fillId="9" borderId="15" xfId="0" applyNumberFormat="1" applyFill="1" applyBorder="1" applyAlignment="1">
      <alignment horizontal="center"/>
    </xf>
    <xf numFmtId="164" fontId="0" fillId="9" borderId="0" xfId="0" applyFill="1"/>
  </cellXfs>
  <cellStyles count="4">
    <cellStyle name="Comma" xfId="2" builtinId="3"/>
    <cellStyle name="Normal" xfId="0" builtinId="0"/>
    <cellStyle name="Normal 2" xfId="1" xr:uid="{00000000-0005-0000-0000-000002000000}"/>
    <cellStyle name="Percent" xfId="3" builtinId="5"/>
  </cellStyles>
  <dxfs count="0"/>
  <tableStyles count="0" defaultTableStyle="TableStyleMedium9" defaultPivotStyle="PivotStyleLight16"/>
  <colors>
    <mruColors>
      <color rgb="FFFFFFAB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91"/>
  <sheetViews>
    <sheetView workbookViewId="0">
      <selection activeCell="B35" sqref="B35"/>
    </sheetView>
  </sheetViews>
  <sheetFormatPr defaultRowHeight="14.25" x14ac:dyDescent="0.45"/>
  <cols>
    <col min="1" max="1" width="13.73046875" style="99" customWidth="1"/>
    <col min="2" max="2" width="19.1328125" style="99" customWidth="1"/>
    <col min="3" max="3" width="10.59765625" style="99" customWidth="1"/>
    <col min="4" max="4" width="10" style="99" customWidth="1"/>
    <col min="5" max="5" width="14.59765625" style="99" customWidth="1"/>
    <col min="6" max="6" width="8.59765625" style="99" customWidth="1"/>
    <col min="7" max="7" width="10.3984375" style="99" customWidth="1"/>
    <col min="8" max="8" width="8.3984375" style="99" customWidth="1"/>
    <col min="9" max="9" width="10.1328125" style="99" customWidth="1"/>
    <col min="10" max="10" width="10.59765625" style="99" customWidth="1"/>
    <col min="11" max="11" width="9.59765625" style="99" customWidth="1"/>
    <col min="12" max="12" width="9.1328125" style="99"/>
    <col min="13" max="13" width="11.1328125" style="99" customWidth="1"/>
    <col min="14" max="14" width="9.1328125" style="99"/>
    <col min="15" max="15" width="4.265625" style="99" customWidth="1"/>
    <col min="17" max="17" width="12.86328125" customWidth="1"/>
  </cols>
  <sheetData>
    <row r="1" spans="1:18" ht="28.9" thickBot="1" x14ac:dyDescent="0.9">
      <c r="A1" s="471" t="s">
        <v>34</v>
      </c>
      <c r="B1" s="472"/>
      <c r="C1" s="472"/>
      <c r="D1" s="472"/>
      <c r="E1" s="472"/>
      <c r="F1" s="472"/>
      <c r="G1" s="472"/>
      <c r="H1" s="472"/>
      <c r="I1" s="472"/>
      <c r="J1" s="472"/>
      <c r="K1" s="472"/>
      <c r="L1" s="472"/>
      <c r="M1" s="472"/>
      <c r="N1" s="472"/>
      <c r="O1" s="472"/>
      <c r="P1" s="472"/>
      <c r="Q1" s="472"/>
      <c r="R1" s="473"/>
    </row>
    <row r="2" spans="1:18" ht="18" x14ac:dyDescent="0.55000000000000004">
      <c r="A2" s="98"/>
    </row>
    <row r="3" spans="1:18" ht="16.149999999999999" thickBot="1" x14ac:dyDescent="0.55000000000000004">
      <c r="A3" s="36" t="s">
        <v>38</v>
      </c>
      <c r="B3" s="208"/>
    </row>
    <row r="4" spans="1:18" ht="14.65" thickBot="1" x14ac:dyDescent="0.5">
      <c r="A4" s="148"/>
      <c r="B4" s="474" t="s">
        <v>16</v>
      </c>
      <c r="C4" s="474"/>
      <c r="D4" s="474"/>
      <c r="E4" s="474" t="s">
        <v>17</v>
      </c>
      <c r="F4" s="474"/>
      <c r="G4" s="474"/>
      <c r="H4" s="422" t="s">
        <v>14</v>
      </c>
      <c r="I4" s="474" t="s">
        <v>15</v>
      </c>
      <c r="J4" s="474"/>
      <c r="K4" s="422" t="s">
        <v>2</v>
      </c>
      <c r="L4" s="422" t="s">
        <v>29</v>
      </c>
      <c r="M4" s="149" t="s">
        <v>1</v>
      </c>
    </row>
    <row r="5" spans="1:18" x14ac:dyDescent="0.45">
      <c r="A5" s="277" t="s">
        <v>0</v>
      </c>
      <c r="B5" s="278" t="s">
        <v>4</v>
      </c>
      <c r="C5" s="279" t="s">
        <v>3</v>
      </c>
      <c r="D5" s="279" t="s">
        <v>5</v>
      </c>
      <c r="E5" s="278" t="s">
        <v>4</v>
      </c>
      <c r="F5" s="279" t="s">
        <v>3</v>
      </c>
      <c r="G5" s="279" t="s">
        <v>5</v>
      </c>
      <c r="H5" s="279"/>
      <c r="I5" s="279" t="s">
        <v>4</v>
      </c>
      <c r="J5" s="279" t="s">
        <v>3</v>
      </c>
      <c r="K5" s="279"/>
      <c r="L5" s="279"/>
      <c r="M5" s="280"/>
    </row>
    <row r="6" spans="1:18" s="138" customFormat="1" x14ac:dyDescent="0.45">
      <c r="A6" s="432">
        <v>44200</v>
      </c>
      <c r="B6" s="434">
        <v>0</v>
      </c>
      <c r="C6" s="434">
        <v>0</v>
      </c>
      <c r="D6" s="434">
        <v>0</v>
      </c>
      <c r="E6" s="434">
        <v>0</v>
      </c>
      <c r="F6" s="434">
        <v>0</v>
      </c>
      <c r="G6" s="434">
        <v>0</v>
      </c>
      <c r="H6" s="434">
        <v>0</v>
      </c>
      <c r="I6" s="434">
        <v>0</v>
      </c>
      <c r="J6" s="434">
        <v>0</v>
      </c>
      <c r="K6" s="434">
        <v>0</v>
      </c>
      <c r="L6" s="434">
        <v>0</v>
      </c>
      <c r="M6" s="434">
        <v>0</v>
      </c>
      <c r="N6" s="99"/>
      <c r="O6" s="99"/>
    </row>
    <row r="7" spans="1:18" s="138" customFormat="1" x14ac:dyDescent="0.45">
      <c r="A7" s="401">
        <v>44204</v>
      </c>
      <c r="B7" s="434">
        <v>0</v>
      </c>
      <c r="C7" s="434">
        <v>0</v>
      </c>
      <c r="D7" s="434">
        <v>0</v>
      </c>
      <c r="E7" s="434">
        <v>0</v>
      </c>
      <c r="F7" s="434">
        <v>0</v>
      </c>
      <c r="G7" s="434">
        <v>0</v>
      </c>
      <c r="H7" s="434">
        <v>0</v>
      </c>
      <c r="I7" s="434">
        <v>0</v>
      </c>
      <c r="J7" s="434">
        <v>0</v>
      </c>
      <c r="K7" s="434">
        <v>0</v>
      </c>
      <c r="L7" s="434">
        <v>0</v>
      </c>
      <c r="M7" s="434">
        <v>0</v>
      </c>
      <c r="N7" s="99"/>
      <c r="O7" s="99"/>
    </row>
    <row r="8" spans="1:18" s="138" customFormat="1" x14ac:dyDescent="0.45">
      <c r="A8" s="401">
        <v>44208</v>
      </c>
      <c r="B8" s="434">
        <v>0</v>
      </c>
      <c r="C8" s="434">
        <v>0</v>
      </c>
      <c r="D8" s="434">
        <v>0</v>
      </c>
      <c r="E8" s="434">
        <v>0</v>
      </c>
      <c r="F8" s="434">
        <v>0</v>
      </c>
      <c r="G8" s="434">
        <v>0</v>
      </c>
      <c r="H8" s="434">
        <v>0</v>
      </c>
      <c r="I8" s="434">
        <v>0</v>
      </c>
      <c r="J8" s="434">
        <v>0</v>
      </c>
      <c r="K8" s="434">
        <v>0</v>
      </c>
      <c r="L8" s="434">
        <v>0</v>
      </c>
      <c r="M8" s="434">
        <v>0</v>
      </c>
      <c r="N8" s="99"/>
      <c r="O8" s="99"/>
    </row>
    <row r="9" spans="1:18" x14ac:dyDescent="0.45">
      <c r="A9" s="401">
        <v>44212</v>
      </c>
      <c r="B9" s="434">
        <v>0</v>
      </c>
      <c r="C9" s="434">
        <v>0</v>
      </c>
      <c r="D9" s="434">
        <v>0</v>
      </c>
      <c r="E9" s="434">
        <v>0</v>
      </c>
      <c r="F9" s="434">
        <v>0</v>
      </c>
      <c r="G9" s="434">
        <v>0</v>
      </c>
      <c r="H9" s="434">
        <v>0</v>
      </c>
      <c r="I9" s="434">
        <v>0</v>
      </c>
      <c r="J9" s="434">
        <v>0</v>
      </c>
      <c r="K9" s="434">
        <v>0</v>
      </c>
      <c r="L9" s="434">
        <v>1</v>
      </c>
      <c r="M9" s="434">
        <v>0</v>
      </c>
    </row>
    <row r="10" spans="1:18" s="138" customFormat="1" x14ac:dyDescent="0.45">
      <c r="A10" s="401">
        <v>44215</v>
      </c>
      <c r="B10" s="434">
        <v>0</v>
      </c>
      <c r="C10" s="434">
        <v>0</v>
      </c>
      <c r="D10" s="434">
        <v>0</v>
      </c>
      <c r="E10" s="434">
        <v>0</v>
      </c>
      <c r="F10" s="434">
        <v>0</v>
      </c>
      <c r="G10" s="434">
        <v>0</v>
      </c>
      <c r="H10" s="434">
        <v>0</v>
      </c>
      <c r="I10" s="434">
        <v>1</v>
      </c>
      <c r="J10" s="434">
        <v>1</v>
      </c>
      <c r="K10" s="434">
        <v>0</v>
      </c>
      <c r="L10" s="434">
        <v>1</v>
      </c>
      <c r="M10" s="434">
        <v>0</v>
      </c>
      <c r="N10" s="99"/>
      <c r="O10" s="99"/>
    </row>
    <row r="11" spans="1:18" s="138" customFormat="1" x14ac:dyDescent="0.45">
      <c r="A11" s="401">
        <v>44218</v>
      </c>
      <c r="B11" s="434">
        <v>0</v>
      </c>
      <c r="C11" s="434">
        <v>0</v>
      </c>
      <c r="D11" s="434">
        <v>0</v>
      </c>
      <c r="E11" s="434">
        <v>0</v>
      </c>
      <c r="F11" s="434">
        <v>0</v>
      </c>
      <c r="G11" s="434">
        <v>0</v>
      </c>
      <c r="H11" s="434">
        <v>0</v>
      </c>
      <c r="I11" s="434">
        <v>0</v>
      </c>
      <c r="J11" s="434">
        <v>0</v>
      </c>
      <c r="K11" s="434">
        <v>0</v>
      </c>
      <c r="L11" s="434">
        <v>0</v>
      </c>
      <c r="M11" s="434">
        <v>0</v>
      </c>
      <c r="N11" s="99"/>
      <c r="O11" s="99"/>
    </row>
    <row r="12" spans="1:18" s="138" customFormat="1" x14ac:dyDescent="0.45">
      <c r="A12" s="401">
        <v>44222</v>
      </c>
      <c r="B12" s="434">
        <v>0</v>
      </c>
      <c r="C12" s="434">
        <v>0</v>
      </c>
      <c r="D12" s="434">
        <v>0</v>
      </c>
      <c r="E12" s="434">
        <v>0</v>
      </c>
      <c r="F12" s="434">
        <v>0</v>
      </c>
      <c r="G12" s="434">
        <v>0</v>
      </c>
      <c r="H12" s="434">
        <v>0</v>
      </c>
      <c r="I12" s="434">
        <v>0</v>
      </c>
      <c r="J12" s="434">
        <v>0</v>
      </c>
      <c r="K12" s="434">
        <v>0</v>
      </c>
      <c r="L12" s="434">
        <v>1</v>
      </c>
      <c r="M12" s="434">
        <v>0</v>
      </c>
      <c r="N12" s="99"/>
      <c r="O12" s="99"/>
    </row>
    <row r="13" spans="1:18" s="138" customFormat="1" x14ac:dyDescent="0.45">
      <c r="A13" s="453">
        <v>44226</v>
      </c>
      <c r="B13" s="434">
        <v>0</v>
      </c>
      <c r="C13" s="434">
        <v>0</v>
      </c>
      <c r="D13" s="434">
        <v>0</v>
      </c>
      <c r="E13" s="434">
        <v>0</v>
      </c>
      <c r="F13" s="434">
        <v>0</v>
      </c>
      <c r="G13" s="434">
        <v>0</v>
      </c>
      <c r="H13" s="434">
        <v>0</v>
      </c>
      <c r="I13" s="434">
        <v>0</v>
      </c>
      <c r="J13" s="434">
        <v>0</v>
      </c>
      <c r="K13" s="434">
        <v>0</v>
      </c>
      <c r="L13" s="434">
        <v>0</v>
      </c>
      <c r="M13" s="434">
        <v>0</v>
      </c>
      <c r="N13" s="99"/>
      <c r="O13" s="99"/>
    </row>
    <row r="14" spans="1:18" s="138" customFormat="1" x14ac:dyDescent="0.45">
      <c r="A14" s="401"/>
      <c r="B14" s="434"/>
      <c r="C14" s="434"/>
      <c r="D14" s="434"/>
      <c r="E14" s="434"/>
      <c r="F14" s="434"/>
      <c r="G14" s="434"/>
      <c r="H14" s="434"/>
      <c r="I14" s="434"/>
      <c r="J14" s="434"/>
      <c r="K14" s="434"/>
      <c r="L14" s="434"/>
      <c r="M14" s="345"/>
      <c r="N14" s="99"/>
      <c r="O14" s="99"/>
    </row>
    <row r="15" spans="1:18" x14ac:dyDescent="0.45">
      <c r="A15" s="401"/>
      <c r="B15" s="434"/>
      <c r="C15" s="434"/>
      <c r="D15" s="434"/>
      <c r="E15" s="434"/>
      <c r="F15" s="434"/>
      <c r="G15" s="434"/>
      <c r="H15" s="434"/>
      <c r="I15" s="434"/>
      <c r="J15" s="434"/>
      <c r="K15" s="434"/>
      <c r="L15" s="434"/>
      <c r="M15" s="345"/>
    </row>
    <row r="16" spans="1:18" x14ac:dyDescent="0.45">
      <c r="A16" s="401"/>
      <c r="B16" s="434"/>
      <c r="C16" s="434"/>
      <c r="D16" s="434"/>
      <c r="E16" s="434"/>
      <c r="F16" s="434"/>
      <c r="G16" s="434"/>
      <c r="H16" s="434"/>
      <c r="I16" s="434"/>
      <c r="J16" s="434"/>
      <c r="K16" s="434"/>
      <c r="L16" s="434"/>
      <c r="M16" s="345"/>
    </row>
    <row r="17" spans="1:19" s="267" customFormat="1" x14ac:dyDescent="0.45">
      <c r="A17" s="401"/>
      <c r="B17" s="434"/>
      <c r="C17" s="434"/>
      <c r="D17" s="434"/>
      <c r="E17" s="434"/>
      <c r="F17" s="434"/>
      <c r="G17" s="434"/>
      <c r="H17" s="434"/>
      <c r="I17" s="434"/>
      <c r="J17" s="434"/>
      <c r="K17" s="434"/>
      <c r="L17" s="434"/>
      <c r="M17" s="345"/>
      <c r="N17" s="99"/>
      <c r="O17" s="99"/>
    </row>
    <row r="18" spans="1:19" s="267" customFormat="1" x14ac:dyDescent="0.45">
      <c r="A18" s="401"/>
      <c r="B18" s="434"/>
      <c r="C18" s="434"/>
      <c r="D18" s="434"/>
      <c r="E18" s="434"/>
      <c r="F18" s="434"/>
      <c r="G18" s="434"/>
      <c r="H18" s="434"/>
      <c r="I18" s="434"/>
      <c r="J18" s="434"/>
      <c r="K18" s="434"/>
      <c r="L18" s="434"/>
      <c r="M18" s="345"/>
      <c r="N18" s="99"/>
      <c r="O18" s="99"/>
    </row>
    <row r="19" spans="1:19" s="267" customFormat="1" x14ac:dyDescent="0.45">
      <c r="A19" s="401"/>
      <c r="B19" s="434"/>
      <c r="C19" s="434"/>
      <c r="D19" s="434"/>
      <c r="E19" s="434"/>
      <c r="F19" s="434"/>
      <c r="G19" s="434"/>
      <c r="H19" s="434"/>
      <c r="I19" s="434"/>
      <c r="J19" s="434"/>
      <c r="K19" s="434"/>
      <c r="L19" s="434"/>
      <c r="M19" s="345"/>
      <c r="N19" s="99"/>
      <c r="O19" s="99"/>
    </row>
    <row r="20" spans="1:19" s="267" customFormat="1" x14ac:dyDescent="0.45">
      <c r="A20" s="408"/>
      <c r="B20" s="209"/>
      <c r="C20" s="209"/>
      <c r="D20" s="209"/>
      <c r="E20" s="209"/>
      <c r="F20" s="209"/>
      <c r="G20" s="209"/>
      <c r="H20" s="209"/>
      <c r="I20" s="209"/>
      <c r="J20" s="209"/>
      <c r="K20" s="209"/>
      <c r="L20" s="209"/>
      <c r="M20" s="345"/>
      <c r="N20" s="99"/>
      <c r="O20" s="99"/>
    </row>
    <row r="21" spans="1:19" s="267" customFormat="1" x14ac:dyDescent="0.45">
      <c r="A21" s="346"/>
      <c r="B21" s="294"/>
      <c r="C21" s="294"/>
      <c r="D21" s="294"/>
      <c r="E21" s="294"/>
      <c r="F21" s="294"/>
      <c r="G21" s="294"/>
      <c r="H21" s="294"/>
      <c r="I21" s="325"/>
      <c r="J21" s="325"/>
      <c r="K21" s="294"/>
      <c r="L21" s="209"/>
      <c r="M21" s="295"/>
      <c r="N21" s="99"/>
      <c r="O21" s="99"/>
    </row>
    <row r="22" spans="1:19" ht="14.65" thickBot="1" x14ac:dyDescent="0.5">
      <c r="A22" s="347"/>
      <c r="B22" s="348"/>
      <c r="C22" s="348"/>
      <c r="D22" s="348"/>
      <c r="E22" s="348"/>
      <c r="F22" s="348"/>
      <c r="G22" s="348"/>
      <c r="H22" s="348"/>
      <c r="I22" s="348"/>
      <c r="J22" s="348"/>
      <c r="K22" s="348"/>
      <c r="L22" s="348"/>
      <c r="M22" s="349"/>
      <c r="R22" s="172"/>
      <c r="S22" s="172"/>
    </row>
    <row r="23" spans="1:19" ht="14.65" thickBot="1" x14ac:dyDescent="0.5">
      <c r="A23" s="287" t="s">
        <v>27</v>
      </c>
      <c r="B23" s="288">
        <f t="shared" ref="B23:M23" si="0">SUM(B6:B22)</f>
        <v>0</v>
      </c>
      <c r="C23" s="288">
        <f t="shared" si="0"/>
        <v>0</v>
      </c>
      <c r="D23" s="288">
        <f t="shared" si="0"/>
        <v>0</v>
      </c>
      <c r="E23" s="288">
        <f t="shared" si="0"/>
        <v>0</v>
      </c>
      <c r="F23" s="288">
        <f t="shared" si="0"/>
        <v>0</v>
      </c>
      <c r="G23" s="288">
        <f t="shared" si="0"/>
        <v>0</v>
      </c>
      <c r="H23" s="288">
        <f t="shared" si="0"/>
        <v>0</v>
      </c>
      <c r="I23" s="288">
        <f t="shared" si="0"/>
        <v>1</v>
      </c>
      <c r="J23" s="288">
        <f t="shared" si="0"/>
        <v>1</v>
      </c>
      <c r="K23" s="288">
        <f t="shared" si="0"/>
        <v>0</v>
      </c>
      <c r="L23" s="288">
        <f t="shared" si="0"/>
        <v>3</v>
      </c>
      <c r="M23" s="289">
        <f t="shared" si="0"/>
        <v>0</v>
      </c>
      <c r="R23" s="172"/>
      <c r="S23" s="172"/>
    </row>
    <row r="24" spans="1:19" x14ac:dyDescent="0.45">
      <c r="A24" s="170" t="s">
        <v>54</v>
      </c>
      <c r="B24" s="106">
        <v>0</v>
      </c>
      <c r="C24" s="106">
        <v>0</v>
      </c>
      <c r="D24" s="106">
        <v>0</v>
      </c>
      <c r="E24" s="106">
        <v>0</v>
      </c>
      <c r="F24" s="106">
        <v>0</v>
      </c>
      <c r="G24" s="106">
        <v>0</v>
      </c>
      <c r="H24" s="106">
        <v>0</v>
      </c>
      <c r="I24" s="106">
        <v>1</v>
      </c>
      <c r="J24" s="106">
        <v>1</v>
      </c>
      <c r="K24" s="106">
        <v>0</v>
      </c>
      <c r="L24" s="106">
        <v>3</v>
      </c>
      <c r="M24" s="107">
        <v>0</v>
      </c>
      <c r="R24" s="172"/>
      <c r="S24" s="172"/>
    </row>
    <row r="25" spans="1:19" x14ac:dyDescent="0.45">
      <c r="A25" s="139" t="s">
        <v>55</v>
      </c>
      <c r="B25" s="140">
        <v>0</v>
      </c>
      <c r="C25" s="140">
        <v>0</v>
      </c>
      <c r="D25" s="140">
        <v>0</v>
      </c>
      <c r="E25" s="140">
        <v>0</v>
      </c>
      <c r="F25" s="140">
        <v>0</v>
      </c>
      <c r="G25" s="140">
        <v>0</v>
      </c>
      <c r="H25" s="140">
        <v>0</v>
      </c>
      <c r="I25" s="140">
        <v>0</v>
      </c>
      <c r="J25" s="140">
        <v>0</v>
      </c>
      <c r="K25" s="140">
        <v>0</v>
      </c>
      <c r="L25" s="140">
        <v>0</v>
      </c>
      <c r="M25" s="141">
        <v>0</v>
      </c>
      <c r="R25" s="172"/>
      <c r="S25" s="172"/>
    </row>
    <row r="26" spans="1:19" x14ac:dyDescent="0.45">
      <c r="A26" s="139" t="s">
        <v>57</v>
      </c>
      <c r="B26" s="140">
        <v>0</v>
      </c>
      <c r="C26" s="140">
        <v>0</v>
      </c>
      <c r="D26" s="140">
        <v>0</v>
      </c>
      <c r="E26" s="140">
        <v>0</v>
      </c>
      <c r="F26" s="140">
        <v>0</v>
      </c>
      <c r="G26" s="140">
        <v>0</v>
      </c>
      <c r="H26" s="140">
        <v>0</v>
      </c>
      <c r="I26" s="140">
        <v>0</v>
      </c>
      <c r="J26" s="140">
        <v>0</v>
      </c>
      <c r="K26" s="140">
        <v>0</v>
      </c>
      <c r="L26" s="140">
        <v>0</v>
      </c>
      <c r="M26" s="141">
        <v>0</v>
      </c>
      <c r="R26" s="172"/>
      <c r="S26" s="172"/>
    </row>
    <row r="27" spans="1:19" x14ac:dyDescent="0.45">
      <c r="A27" s="139" t="s">
        <v>59</v>
      </c>
      <c r="B27" s="140">
        <v>0</v>
      </c>
      <c r="C27" s="140">
        <v>0</v>
      </c>
      <c r="D27" s="140">
        <v>0</v>
      </c>
      <c r="E27" s="140">
        <v>0</v>
      </c>
      <c r="F27" s="140">
        <v>0</v>
      </c>
      <c r="G27" s="140">
        <v>0</v>
      </c>
      <c r="H27" s="140">
        <v>0</v>
      </c>
      <c r="I27" s="140">
        <v>0</v>
      </c>
      <c r="J27" s="140">
        <v>0</v>
      </c>
      <c r="K27" s="140">
        <v>0</v>
      </c>
      <c r="L27" s="140">
        <v>0</v>
      </c>
      <c r="M27" s="141">
        <v>0</v>
      </c>
      <c r="R27" s="172"/>
      <c r="S27" s="172"/>
    </row>
    <row r="28" spans="1:19" x14ac:dyDescent="0.45">
      <c r="A28" s="139" t="s">
        <v>62</v>
      </c>
      <c r="B28" s="140">
        <v>0</v>
      </c>
      <c r="C28" s="140">
        <v>0</v>
      </c>
      <c r="D28" s="140">
        <v>0</v>
      </c>
      <c r="E28" s="140">
        <v>0</v>
      </c>
      <c r="F28" s="140">
        <v>0</v>
      </c>
      <c r="G28" s="140">
        <v>0</v>
      </c>
      <c r="H28" s="140">
        <v>0</v>
      </c>
      <c r="I28" s="140">
        <v>0</v>
      </c>
      <c r="J28" s="140">
        <v>0</v>
      </c>
      <c r="K28" s="140">
        <v>0</v>
      </c>
      <c r="L28" s="140">
        <v>0</v>
      </c>
      <c r="M28" s="141">
        <v>0</v>
      </c>
    </row>
    <row r="29" spans="1:19" x14ac:dyDescent="0.45">
      <c r="A29" s="142" t="s">
        <v>64</v>
      </c>
      <c r="B29" s="140">
        <v>0</v>
      </c>
      <c r="C29" s="140">
        <v>0</v>
      </c>
      <c r="D29" s="140">
        <v>0</v>
      </c>
      <c r="E29" s="140">
        <v>0</v>
      </c>
      <c r="F29" s="140">
        <v>0</v>
      </c>
      <c r="G29" s="140">
        <v>0</v>
      </c>
      <c r="H29" s="140">
        <v>0</v>
      </c>
      <c r="I29" s="140">
        <v>0</v>
      </c>
      <c r="J29" s="140">
        <v>0</v>
      </c>
      <c r="K29" s="140">
        <v>0</v>
      </c>
      <c r="L29" s="140">
        <v>0</v>
      </c>
      <c r="M29" s="141">
        <v>0</v>
      </c>
    </row>
    <row r="30" spans="1:19" x14ac:dyDescent="0.45">
      <c r="A30" s="142" t="s">
        <v>45</v>
      </c>
      <c r="B30" s="140">
        <v>0</v>
      </c>
      <c r="C30" s="140">
        <v>0</v>
      </c>
      <c r="D30" s="140">
        <v>0</v>
      </c>
      <c r="E30" s="140">
        <v>0</v>
      </c>
      <c r="F30" s="140">
        <v>0</v>
      </c>
      <c r="G30" s="140">
        <v>0</v>
      </c>
      <c r="H30" s="140">
        <v>0</v>
      </c>
      <c r="I30" s="140">
        <v>0</v>
      </c>
      <c r="J30" s="140">
        <v>0</v>
      </c>
      <c r="K30" s="140">
        <v>0</v>
      </c>
      <c r="L30" s="140">
        <v>0</v>
      </c>
      <c r="M30" s="141">
        <v>0</v>
      </c>
    </row>
    <row r="31" spans="1:19" x14ac:dyDescent="0.45">
      <c r="A31" s="142" t="s">
        <v>65</v>
      </c>
      <c r="B31" s="140">
        <v>0</v>
      </c>
      <c r="C31" s="140">
        <v>0</v>
      </c>
      <c r="D31" s="140">
        <v>0</v>
      </c>
      <c r="E31" s="140">
        <v>0</v>
      </c>
      <c r="F31" s="140">
        <v>0</v>
      </c>
      <c r="G31" s="140">
        <v>0</v>
      </c>
      <c r="H31" s="140">
        <v>0</v>
      </c>
      <c r="I31" s="140">
        <v>0</v>
      </c>
      <c r="J31" s="140">
        <v>0</v>
      </c>
      <c r="K31" s="140">
        <v>0</v>
      </c>
      <c r="L31" s="140">
        <v>0</v>
      </c>
      <c r="M31" s="141">
        <v>0</v>
      </c>
      <c r="N31" s="116"/>
      <c r="O31" s="116"/>
      <c r="P31" s="71"/>
    </row>
    <row r="32" spans="1:19" x14ac:dyDescent="0.45">
      <c r="A32" s="142" t="s">
        <v>51</v>
      </c>
      <c r="B32" s="140">
        <v>0</v>
      </c>
      <c r="C32" s="140">
        <v>0</v>
      </c>
      <c r="D32" s="140">
        <v>0</v>
      </c>
      <c r="E32" s="140">
        <v>0</v>
      </c>
      <c r="F32" s="140">
        <v>0</v>
      </c>
      <c r="G32" s="140">
        <v>0</v>
      </c>
      <c r="H32" s="140">
        <v>0</v>
      </c>
      <c r="I32" s="140">
        <v>0</v>
      </c>
      <c r="J32" s="140">
        <v>0</v>
      </c>
      <c r="K32" s="140">
        <v>0</v>
      </c>
      <c r="L32" s="140">
        <v>0</v>
      </c>
      <c r="M32" s="141">
        <v>0</v>
      </c>
      <c r="N32" s="116"/>
      <c r="O32" s="116"/>
      <c r="P32" s="71"/>
    </row>
    <row r="33" spans="1:16" x14ac:dyDescent="0.45">
      <c r="A33" s="142" t="s">
        <v>52</v>
      </c>
      <c r="B33" s="140">
        <v>0</v>
      </c>
      <c r="C33" s="140">
        <v>0</v>
      </c>
      <c r="D33" s="140">
        <v>0</v>
      </c>
      <c r="E33" s="140">
        <v>0</v>
      </c>
      <c r="F33" s="140">
        <v>0</v>
      </c>
      <c r="G33" s="140">
        <v>0</v>
      </c>
      <c r="H33" s="140">
        <v>0</v>
      </c>
      <c r="I33" s="140">
        <v>0</v>
      </c>
      <c r="J33" s="140">
        <v>0</v>
      </c>
      <c r="K33" s="140">
        <v>0</v>
      </c>
      <c r="L33" s="140">
        <v>0</v>
      </c>
      <c r="M33" s="141">
        <v>0</v>
      </c>
      <c r="N33" s="116"/>
      <c r="O33" s="116"/>
      <c r="P33" s="71"/>
    </row>
    <row r="34" spans="1:16" x14ac:dyDescent="0.45">
      <c r="A34" s="142" t="s">
        <v>75</v>
      </c>
      <c r="B34" s="140">
        <v>0</v>
      </c>
      <c r="C34" s="140">
        <v>0</v>
      </c>
      <c r="D34" s="140">
        <v>0</v>
      </c>
      <c r="E34" s="140">
        <v>0</v>
      </c>
      <c r="F34" s="140">
        <v>0</v>
      </c>
      <c r="G34" s="140">
        <v>0</v>
      </c>
      <c r="H34" s="140">
        <v>0</v>
      </c>
      <c r="I34" s="140">
        <v>0</v>
      </c>
      <c r="J34" s="140">
        <v>0</v>
      </c>
      <c r="K34" s="140">
        <v>0</v>
      </c>
      <c r="L34" s="140">
        <v>0</v>
      </c>
      <c r="M34" s="141">
        <v>0</v>
      </c>
    </row>
    <row r="35" spans="1:16" s="138" customFormat="1" x14ac:dyDescent="0.45">
      <c r="A35" s="142" t="s">
        <v>76</v>
      </c>
      <c r="B35" s="140">
        <v>0</v>
      </c>
      <c r="C35" s="140">
        <v>0</v>
      </c>
      <c r="D35" s="140">
        <v>0</v>
      </c>
      <c r="E35" s="140">
        <v>0</v>
      </c>
      <c r="F35" s="140">
        <v>0</v>
      </c>
      <c r="G35" s="140">
        <v>0</v>
      </c>
      <c r="H35" s="140">
        <v>0</v>
      </c>
      <c r="I35" s="140">
        <v>0</v>
      </c>
      <c r="J35" s="140">
        <v>0</v>
      </c>
      <c r="K35" s="140">
        <v>0</v>
      </c>
      <c r="L35" s="140">
        <v>0</v>
      </c>
      <c r="M35" s="141">
        <v>0</v>
      </c>
      <c r="N35" s="99"/>
      <c r="O35" s="99"/>
    </row>
    <row r="36" spans="1:16" x14ac:dyDescent="0.45">
      <c r="A36" s="142"/>
      <c r="B36" s="143"/>
      <c r="C36" s="143"/>
      <c r="D36" s="143"/>
      <c r="E36" s="143"/>
      <c r="F36" s="143"/>
      <c r="G36" s="143"/>
      <c r="H36" s="143"/>
      <c r="I36" s="143"/>
      <c r="J36" s="143"/>
      <c r="K36" s="143"/>
      <c r="L36" s="143"/>
      <c r="M36" s="144"/>
    </row>
    <row r="37" spans="1:16" ht="14.65" thickBot="1" x14ac:dyDescent="0.5">
      <c r="A37" s="145" t="s">
        <v>31</v>
      </c>
      <c r="B37" s="146">
        <f>SUM(B24:B36)</f>
        <v>0</v>
      </c>
      <c r="C37" s="146">
        <f t="shared" ref="C37:L37" si="1">SUM(C24:C36)</f>
        <v>0</v>
      </c>
      <c r="D37" s="146">
        <f t="shared" si="1"/>
        <v>0</v>
      </c>
      <c r="E37" s="146">
        <f t="shared" si="1"/>
        <v>0</v>
      </c>
      <c r="F37" s="146">
        <f t="shared" si="1"/>
        <v>0</v>
      </c>
      <c r="G37" s="146">
        <f t="shared" si="1"/>
        <v>0</v>
      </c>
      <c r="H37" s="146">
        <f t="shared" si="1"/>
        <v>0</v>
      </c>
      <c r="I37" s="146">
        <f t="shared" si="1"/>
        <v>1</v>
      </c>
      <c r="J37" s="146">
        <f t="shared" si="1"/>
        <v>1</v>
      </c>
      <c r="K37" s="146">
        <f t="shared" si="1"/>
        <v>0</v>
      </c>
      <c r="L37" s="146">
        <f t="shared" si="1"/>
        <v>3</v>
      </c>
      <c r="M37" s="147">
        <f>SUM(M23:M35)</f>
        <v>0</v>
      </c>
    </row>
    <row r="38" spans="1:16" x14ac:dyDescent="0.45">
      <c r="F38" s="108"/>
    </row>
    <row r="39" spans="1:16" ht="16.149999999999999" thickBot="1" x14ac:dyDescent="0.55000000000000004">
      <c r="A39" s="36" t="s">
        <v>72</v>
      </c>
    </row>
    <row r="40" spans="1:16" x14ac:dyDescent="0.45">
      <c r="A40" s="475" t="s">
        <v>39</v>
      </c>
      <c r="B40" s="476"/>
      <c r="C40" s="476"/>
      <c r="D40" s="476"/>
      <c r="E40" s="210"/>
      <c r="F40" s="208"/>
      <c r="G40" s="475" t="s">
        <v>40</v>
      </c>
      <c r="H40" s="476"/>
      <c r="I40" s="476"/>
      <c r="J40" s="476"/>
      <c r="K40" s="476"/>
      <c r="L40" s="476"/>
      <c r="M40" s="477"/>
    </row>
    <row r="41" spans="1:16" ht="28.5" x14ac:dyDescent="0.45">
      <c r="A41" s="109" t="s">
        <v>6</v>
      </c>
      <c r="B41" s="101" t="s">
        <v>4</v>
      </c>
      <c r="C41" s="102" t="s">
        <v>3</v>
      </c>
      <c r="D41" s="101" t="s">
        <v>37</v>
      </c>
      <c r="E41" s="211" t="s">
        <v>68</v>
      </c>
      <c r="G41" s="110" t="s">
        <v>0</v>
      </c>
      <c r="H41" s="478" t="s">
        <v>16</v>
      </c>
      <c r="I41" s="478"/>
      <c r="J41" s="478"/>
      <c r="K41" s="478" t="s">
        <v>17</v>
      </c>
      <c r="L41" s="478"/>
      <c r="M41" s="479"/>
    </row>
    <row r="42" spans="1:16" ht="14.65" thickBot="1" x14ac:dyDescent="0.5">
      <c r="A42" s="252"/>
      <c r="B42" s="371"/>
      <c r="C42" s="364"/>
      <c r="D42" s="294"/>
      <c r="E42" s="212"/>
      <c r="G42" s="100"/>
      <c r="H42" s="102" t="s">
        <v>4</v>
      </c>
      <c r="I42" s="102" t="s">
        <v>3</v>
      </c>
      <c r="J42" s="102" t="s">
        <v>5</v>
      </c>
      <c r="K42" s="102" t="s">
        <v>3</v>
      </c>
      <c r="L42" s="102" t="s">
        <v>4</v>
      </c>
      <c r="M42" s="103" t="s">
        <v>5</v>
      </c>
    </row>
    <row r="43" spans="1:16" ht="14.65" thickBot="1" x14ac:dyDescent="0.5">
      <c r="A43" s="111" t="s">
        <v>27</v>
      </c>
      <c r="B43" s="112">
        <f>SUM(B42:B42)</f>
        <v>0</v>
      </c>
      <c r="C43" s="113">
        <f>SUM(C42:C42)</f>
        <v>0</v>
      </c>
      <c r="D43" s="112">
        <f>SUM(D42:D42)</f>
        <v>0</v>
      </c>
      <c r="E43" s="213"/>
      <c r="G43" s="408"/>
      <c r="H43" s="209"/>
      <c r="I43" s="209"/>
      <c r="J43" s="209"/>
      <c r="K43" s="209"/>
      <c r="L43" s="209"/>
      <c r="M43" s="336"/>
    </row>
    <row r="44" spans="1:16" x14ac:dyDescent="0.45">
      <c r="A44" s="114" t="s">
        <v>62</v>
      </c>
      <c r="B44" s="198"/>
      <c r="C44" s="199"/>
      <c r="D44" s="106"/>
      <c r="E44" s="350" t="e">
        <f>D44/SUM(B44:C44)</f>
        <v>#DIV/0!</v>
      </c>
      <c r="G44" s="408"/>
      <c r="H44" s="209"/>
      <c r="I44" s="209"/>
      <c r="J44" s="209"/>
      <c r="K44" s="209"/>
      <c r="L44" s="209"/>
      <c r="M44" s="336"/>
    </row>
    <row r="45" spans="1:16" ht="14.65" thickBot="1" x14ac:dyDescent="0.5">
      <c r="A45" s="114" t="s">
        <v>64</v>
      </c>
      <c r="B45" s="198"/>
      <c r="C45" s="199"/>
      <c r="D45" s="106"/>
      <c r="E45" s="350" t="e">
        <f t="shared" ref="E45:E50" si="2">D45/SUM(B45:C45)</f>
        <v>#DIV/0!</v>
      </c>
      <c r="G45" s="408"/>
      <c r="H45" s="209"/>
      <c r="I45" s="209"/>
      <c r="J45" s="209"/>
      <c r="K45" s="209"/>
      <c r="L45" s="209"/>
      <c r="M45" s="336"/>
    </row>
    <row r="46" spans="1:16" ht="14.65" thickBot="1" x14ac:dyDescent="0.5">
      <c r="A46" s="115" t="s">
        <v>45</v>
      </c>
      <c r="B46" s="200"/>
      <c r="C46" s="201"/>
      <c r="D46" s="140"/>
      <c r="E46" s="350" t="e">
        <f t="shared" si="2"/>
        <v>#DIV/0!</v>
      </c>
      <c r="G46" s="287" t="s">
        <v>27</v>
      </c>
      <c r="H46" s="288">
        <f t="shared" ref="H46:I46" si="3">SUM(H40:H45)</f>
        <v>0</v>
      </c>
      <c r="I46" s="288">
        <f t="shared" si="3"/>
        <v>0</v>
      </c>
      <c r="J46" s="288">
        <f>SUM(J40:J45)</f>
        <v>0</v>
      </c>
      <c r="K46" s="288">
        <f>SUM(K40:K45)</f>
        <v>0</v>
      </c>
      <c r="L46" s="288">
        <f>SUM(L40:L45)</f>
        <v>0</v>
      </c>
      <c r="M46" s="289">
        <f>SUM(M40:M45)</f>
        <v>0</v>
      </c>
    </row>
    <row r="47" spans="1:16" s="385" customFormat="1" x14ac:dyDescent="0.45">
      <c r="A47" s="115" t="s">
        <v>66</v>
      </c>
      <c r="B47" s="202"/>
      <c r="C47" s="203"/>
      <c r="D47" s="143"/>
      <c r="E47" s="350" t="e">
        <f t="shared" si="2"/>
        <v>#DIV/0!</v>
      </c>
      <c r="F47" s="99"/>
      <c r="G47" s="118"/>
      <c r="H47" s="119"/>
      <c r="I47" s="119"/>
      <c r="J47" s="119"/>
      <c r="K47" s="119"/>
      <c r="L47" s="119"/>
      <c r="M47" s="119"/>
      <c r="N47" s="99"/>
      <c r="O47" s="99"/>
    </row>
    <row r="48" spans="1:16" s="385" customFormat="1" x14ac:dyDescent="0.45">
      <c r="A48" s="115" t="s">
        <v>69</v>
      </c>
      <c r="B48" s="202"/>
      <c r="C48" s="203"/>
      <c r="D48" s="143"/>
      <c r="E48" s="350" t="e">
        <f t="shared" si="2"/>
        <v>#DIV/0!</v>
      </c>
      <c r="F48" s="99"/>
      <c r="G48" s="118"/>
      <c r="H48" s="119"/>
      <c r="I48" s="119"/>
      <c r="J48" s="119"/>
      <c r="K48" s="119"/>
      <c r="L48" s="119"/>
      <c r="M48" s="119"/>
      <c r="N48" s="99"/>
      <c r="O48" s="99"/>
    </row>
    <row r="49" spans="1:15" x14ac:dyDescent="0.45">
      <c r="A49" s="117" t="s">
        <v>52</v>
      </c>
      <c r="B49" s="202"/>
      <c r="C49" s="203"/>
      <c r="D49" s="143"/>
      <c r="E49" s="350" t="e">
        <f t="shared" si="2"/>
        <v>#DIV/0!</v>
      </c>
      <c r="G49" s="118"/>
      <c r="H49" s="119"/>
      <c r="I49" s="119"/>
      <c r="J49" s="119"/>
      <c r="K49" s="119"/>
      <c r="L49" s="119"/>
      <c r="M49" s="119"/>
    </row>
    <row r="50" spans="1:15" s="138" customFormat="1" x14ac:dyDescent="0.45">
      <c r="A50" s="117" t="s">
        <v>51</v>
      </c>
      <c r="B50" s="202"/>
      <c r="C50" s="203"/>
      <c r="D50" s="143"/>
      <c r="E50" s="350" t="e">
        <f t="shared" si="2"/>
        <v>#DIV/0!</v>
      </c>
      <c r="F50" s="99"/>
      <c r="G50" s="118"/>
      <c r="H50" s="119"/>
      <c r="I50" s="119"/>
      <c r="J50" s="119"/>
      <c r="K50" s="119"/>
      <c r="L50" s="119"/>
      <c r="M50" s="119"/>
      <c r="N50" s="99"/>
      <c r="O50" s="99"/>
    </row>
    <row r="51" spans="1:15" s="138" customFormat="1" ht="14.65" thickBot="1" x14ac:dyDescent="0.5">
      <c r="A51" s="120" t="s">
        <v>31</v>
      </c>
      <c r="B51" s="204">
        <f>SUM(B44:B50)</f>
        <v>0</v>
      </c>
      <c r="C51" s="204">
        <f t="shared" ref="C51:D51" si="4">SUM(C44:C50)</f>
        <v>0</v>
      </c>
      <c r="D51" s="204">
        <f t="shared" si="4"/>
        <v>0</v>
      </c>
      <c r="E51" s="286" t="e">
        <f>(D51)/(B51+C51)</f>
        <v>#DIV/0!</v>
      </c>
      <c r="F51" s="99"/>
      <c r="G51" s="99"/>
      <c r="H51" s="99"/>
      <c r="I51" s="99"/>
      <c r="J51" s="99"/>
      <c r="K51" s="99"/>
      <c r="L51" s="99"/>
      <c r="M51" s="99"/>
      <c r="N51" s="99"/>
      <c r="O51" s="99"/>
    </row>
    <row r="52" spans="1:15" s="138" customFormat="1" x14ac:dyDescent="0.45">
      <c r="A52" s="235" t="s">
        <v>73</v>
      </c>
      <c r="B52" s="236"/>
      <c r="C52" s="236"/>
      <c r="D52" s="236"/>
      <c r="E52" s="237"/>
      <c r="F52" s="99"/>
      <c r="G52" s="99"/>
      <c r="H52" s="99"/>
      <c r="I52" s="99"/>
      <c r="J52" s="99"/>
      <c r="K52" s="99"/>
      <c r="L52" s="99"/>
      <c r="M52" s="99"/>
      <c r="N52" s="99"/>
      <c r="O52" s="99"/>
    </row>
    <row r="53" spans="1:15" s="138" customFormat="1" x14ac:dyDescent="0.45">
      <c r="A53" s="121"/>
      <c r="B53" s="99"/>
      <c r="C53" s="99"/>
      <c r="D53" s="99"/>
      <c r="E53" s="99"/>
      <c r="F53" s="99"/>
      <c r="G53" s="99"/>
      <c r="H53" s="99"/>
      <c r="I53" s="99"/>
      <c r="J53" s="99"/>
      <c r="K53" s="99"/>
      <c r="L53" s="99"/>
      <c r="M53" s="99"/>
      <c r="N53" s="99"/>
      <c r="O53" s="99"/>
    </row>
    <row r="54" spans="1:15" ht="16.149999999999999" thickBot="1" x14ac:dyDescent="0.55000000000000004">
      <c r="A54" s="36" t="s">
        <v>19</v>
      </c>
    </row>
    <row r="55" spans="1:15" x14ac:dyDescent="0.45">
      <c r="A55" s="481" t="s">
        <v>32</v>
      </c>
      <c r="B55" s="482"/>
      <c r="C55" s="482"/>
      <c r="D55" s="482"/>
      <c r="E55" s="482"/>
      <c r="F55" s="482"/>
      <c r="G55" s="482"/>
      <c r="H55" s="483"/>
    </row>
    <row r="56" spans="1:15" x14ac:dyDescent="0.45">
      <c r="A56" s="122" t="s">
        <v>0</v>
      </c>
      <c r="B56" s="123" t="s">
        <v>9</v>
      </c>
      <c r="C56" s="463" t="s">
        <v>16</v>
      </c>
      <c r="D56" s="464"/>
      <c r="E56" s="465"/>
      <c r="F56" s="463" t="s">
        <v>17</v>
      </c>
      <c r="G56" s="464"/>
      <c r="H56" s="480"/>
      <c r="N56"/>
      <c r="O56"/>
    </row>
    <row r="57" spans="1:15" ht="15.75" x14ac:dyDescent="0.5">
      <c r="A57" s="67"/>
      <c r="B57" s="102"/>
      <c r="C57" s="102" t="s">
        <v>4</v>
      </c>
      <c r="D57" s="102" t="s">
        <v>3</v>
      </c>
      <c r="E57" s="102" t="s">
        <v>5</v>
      </c>
      <c r="F57" s="124" t="s">
        <v>3</v>
      </c>
      <c r="G57" s="102" t="s">
        <v>4</v>
      </c>
      <c r="H57" s="103" t="s">
        <v>5</v>
      </c>
      <c r="N57"/>
      <c r="O57"/>
    </row>
    <row r="58" spans="1:15" x14ac:dyDescent="0.45">
      <c r="A58" s="281"/>
      <c r="B58" s="275"/>
      <c r="C58" s="358"/>
      <c r="D58" s="358"/>
      <c r="E58" s="274"/>
      <c r="F58" s="214"/>
      <c r="G58" s="214"/>
      <c r="H58" s="215"/>
      <c r="N58"/>
      <c r="O58"/>
    </row>
    <row r="59" spans="1:15" x14ac:dyDescent="0.45">
      <c r="A59" s="281"/>
      <c r="B59" s="275"/>
      <c r="C59" s="358"/>
      <c r="D59" s="358"/>
      <c r="E59" s="274"/>
      <c r="F59" s="214"/>
      <c r="G59" s="214"/>
      <c r="H59" s="215"/>
      <c r="N59"/>
      <c r="O59"/>
    </row>
    <row r="60" spans="1:15" x14ac:dyDescent="0.45">
      <c r="A60" s="273"/>
      <c r="B60" s="275"/>
      <c r="C60" s="358"/>
      <c r="D60" s="358"/>
      <c r="E60" s="274"/>
      <c r="F60" s="125"/>
      <c r="G60" s="125"/>
      <c r="H60" s="126"/>
      <c r="N60"/>
      <c r="O60"/>
    </row>
    <row r="61" spans="1:15" x14ac:dyDescent="0.45">
      <c r="A61" s="273"/>
      <c r="B61" s="275"/>
      <c r="C61" s="274"/>
      <c r="D61" s="274"/>
      <c r="E61" s="274"/>
      <c r="F61" s="125"/>
      <c r="G61" s="125"/>
      <c r="H61" s="126"/>
      <c r="N61"/>
      <c r="O61"/>
    </row>
    <row r="62" spans="1:15" x14ac:dyDescent="0.45">
      <c r="A62" s="273"/>
      <c r="B62" s="275"/>
      <c r="C62" s="274"/>
      <c r="D62" s="274"/>
      <c r="E62" s="274"/>
      <c r="F62" s="125"/>
      <c r="G62" s="125"/>
      <c r="H62" s="126"/>
    </row>
    <row r="63" spans="1:15" ht="14.65" thickBot="1" x14ac:dyDescent="0.5">
      <c r="A63" s="127"/>
      <c r="B63" s="128"/>
      <c r="C63" s="129"/>
      <c r="D63" s="129"/>
      <c r="E63" s="125"/>
      <c r="F63" s="129"/>
      <c r="G63" s="129"/>
      <c r="H63" s="130"/>
      <c r="I63" s="131"/>
      <c r="J63" s="131"/>
    </row>
    <row r="64" spans="1:15" ht="14.65" thickBot="1" x14ac:dyDescent="0.5">
      <c r="A64" s="457" t="s">
        <v>27</v>
      </c>
      <c r="B64" s="458"/>
      <c r="C64" s="459">
        <f t="shared" ref="C64:H64" si="5">SUM(C58:C63)</f>
        <v>0</v>
      </c>
      <c r="D64" s="459">
        <f t="shared" si="5"/>
        <v>0</v>
      </c>
      <c r="E64" s="459">
        <f t="shared" si="5"/>
        <v>0</v>
      </c>
      <c r="F64" s="459">
        <f t="shared" si="5"/>
        <v>0</v>
      </c>
      <c r="G64" s="459">
        <f t="shared" si="5"/>
        <v>0</v>
      </c>
      <c r="H64" s="460">
        <f t="shared" si="5"/>
        <v>0</v>
      </c>
      <c r="I64" s="131"/>
      <c r="J64" s="131"/>
    </row>
    <row r="65" spans="1:15" x14ac:dyDescent="0.45">
      <c r="A65" s="454" t="s">
        <v>64</v>
      </c>
      <c r="B65" s="455"/>
      <c r="C65" s="456">
        <v>0</v>
      </c>
      <c r="D65" s="456">
        <v>0</v>
      </c>
      <c r="E65" s="456">
        <v>0</v>
      </c>
      <c r="F65" s="456">
        <v>0</v>
      </c>
      <c r="G65" s="456">
        <v>0</v>
      </c>
      <c r="H65" s="461">
        <v>0</v>
      </c>
      <c r="I65" s="131"/>
      <c r="J65" s="131"/>
    </row>
    <row r="66" spans="1:15" x14ac:dyDescent="0.45">
      <c r="A66" s="196" t="s">
        <v>45</v>
      </c>
      <c r="B66" s="195"/>
      <c r="C66" s="260">
        <v>0</v>
      </c>
      <c r="D66" s="260">
        <v>0</v>
      </c>
      <c r="E66" s="260">
        <v>0</v>
      </c>
      <c r="F66" s="260">
        <v>0</v>
      </c>
      <c r="G66" s="260">
        <v>0</v>
      </c>
      <c r="H66" s="261">
        <v>0</v>
      </c>
      <c r="I66" s="131"/>
      <c r="J66" s="131"/>
    </row>
    <row r="67" spans="1:15" x14ac:dyDescent="0.45">
      <c r="A67" s="196" t="s">
        <v>67</v>
      </c>
      <c r="B67" s="195"/>
      <c r="C67" s="260">
        <v>0</v>
      </c>
      <c r="D67" s="260">
        <v>0</v>
      </c>
      <c r="E67" s="260">
        <v>0</v>
      </c>
      <c r="F67" s="260">
        <v>0</v>
      </c>
      <c r="G67" s="260">
        <v>0</v>
      </c>
      <c r="H67" s="261">
        <v>0</v>
      </c>
      <c r="I67" s="131"/>
      <c r="J67" s="131"/>
    </row>
    <row r="68" spans="1:15" s="138" customFormat="1" ht="14.65" thickBot="1" x14ac:dyDescent="0.5">
      <c r="A68" s="197" t="s">
        <v>51</v>
      </c>
      <c r="B68" s="262"/>
      <c r="C68" s="296"/>
      <c r="D68" s="296"/>
      <c r="E68" s="263"/>
      <c r="F68" s="263"/>
      <c r="G68" s="263"/>
      <c r="H68" s="264"/>
      <c r="I68" s="131"/>
      <c r="J68" s="131"/>
      <c r="K68" s="99"/>
      <c r="L68" s="99"/>
      <c r="M68" s="99"/>
      <c r="N68" s="99"/>
      <c r="O68" s="99"/>
    </row>
    <row r="69" spans="1:15" s="138" customFormat="1" ht="14.65" thickBot="1" x14ac:dyDescent="0.5">
      <c r="A69" s="290" t="s">
        <v>31</v>
      </c>
      <c r="B69" s="291"/>
      <c r="C69" s="292">
        <f>SUM(C65:C68)</f>
        <v>0</v>
      </c>
      <c r="D69" s="292">
        <f t="shared" ref="D69:H69" si="6">SUM(D65:D68)</f>
        <v>0</v>
      </c>
      <c r="E69" s="292">
        <f t="shared" si="6"/>
        <v>0</v>
      </c>
      <c r="F69" s="292">
        <f t="shared" si="6"/>
        <v>0</v>
      </c>
      <c r="G69" s="292">
        <f t="shared" si="6"/>
        <v>0</v>
      </c>
      <c r="H69" s="293">
        <f t="shared" si="6"/>
        <v>0</v>
      </c>
      <c r="I69" s="99"/>
      <c r="J69" s="99"/>
      <c r="K69" s="99"/>
      <c r="L69" s="99"/>
      <c r="M69" s="99"/>
      <c r="N69" s="99"/>
      <c r="O69" s="99"/>
    </row>
    <row r="70" spans="1:15" s="138" customFormat="1" x14ac:dyDescent="0.45">
      <c r="A70" s="132"/>
      <c r="B70" s="99"/>
      <c r="C70" s="99"/>
      <c r="D70" s="99"/>
      <c r="E70" s="99"/>
      <c r="F70" s="99"/>
      <c r="G70" s="99"/>
      <c r="H70" s="99"/>
      <c r="I70" s="99"/>
      <c r="J70" s="99"/>
      <c r="K70" s="99"/>
      <c r="L70" s="99"/>
      <c r="M70" s="99"/>
      <c r="N70" s="99"/>
      <c r="O70" s="99"/>
    </row>
    <row r="71" spans="1:15" s="138" customFormat="1" ht="14.65" thickBot="1" x14ac:dyDescent="0.5">
      <c r="A71" s="99"/>
      <c r="B71" s="99"/>
      <c r="C71" s="99"/>
      <c r="D71" s="99"/>
      <c r="E71" s="99"/>
      <c r="F71" s="99"/>
      <c r="G71" s="99"/>
      <c r="H71" s="99"/>
      <c r="I71" s="99"/>
      <c r="J71" s="99"/>
      <c r="K71" s="99"/>
      <c r="L71" s="99"/>
      <c r="M71"/>
      <c r="N71" s="99"/>
      <c r="O71" s="99"/>
    </row>
    <row r="72" spans="1:15" x14ac:dyDescent="0.45">
      <c r="A72" s="466" t="s">
        <v>33</v>
      </c>
      <c r="B72" s="467"/>
      <c r="C72" s="467"/>
      <c r="D72" s="467"/>
      <c r="E72" s="467"/>
      <c r="F72" s="468"/>
      <c r="G72" s="133"/>
      <c r="M72"/>
    </row>
    <row r="73" spans="1:15" ht="14.65" thickBot="1" x14ac:dyDescent="0.5">
      <c r="A73" s="134"/>
      <c r="B73" s="463" t="s">
        <v>17</v>
      </c>
      <c r="C73" s="464"/>
      <c r="D73" s="464"/>
      <c r="E73" s="469" t="s">
        <v>15</v>
      </c>
      <c r="F73" s="470"/>
      <c r="G73" s="133"/>
      <c r="M73"/>
    </row>
    <row r="74" spans="1:15" ht="14.65" thickBot="1" x14ac:dyDescent="0.5">
      <c r="A74" s="180" t="s">
        <v>27</v>
      </c>
      <c r="B74" s="278" t="s">
        <v>4</v>
      </c>
      <c r="C74" s="279" t="s">
        <v>3</v>
      </c>
      <c r="D74" s="279" t="s">
        <v>5</v>
      </c>
      <c r="E74" s="278" t="s">
        <v>4</v>
      </c>
      <c r="F74" s="279" t="s">
        <v>3</v>
      </c>
      <c r="M74"/>
    </row>
    <row r="75" spans="1:15" ht="15" customHeight="1" x14ac:dyDescent="0.45">
      <c r="A75" s="135" t="s">
        <v>88</v>
      </c>
      <c r="B75" s="104">
        <v>0</v>
      </c>
      <c r="C75" s="104">
        <v>0</v>
      </c>
      <c r="D75" s="104">
        <v>0</v>
      </c>
      <c r="E75" s="104">
        <v>0</v>
      </c>
      <c r="F75" s="105">
        <v>0</v>
      </c>
    </row>
    <row r="76" spans="1:15" x14ac:dyDescent="0.45">
      <c r="A76" s="136" t="s">
        <v>55</v>
      </c>
      <c r="B76" s="140">
        <v>0</v>
      </c>
      <c r="C76" s="140">
        <v>0</v>
      </c>
      <c r="D76" s="140">
        <v>0</v>
      </c>
      <c r="E76" s="140">
        <v>0</v>
      </c>
      <c r="F76" s="141">
        <v>0</v>
      </c>
    </row>
    <row r="77" spans="1:15" x14ac:dyDescent="0.45">
      <c r="A77" s="136" t="s">
        <v>57</v>
      </c>
      <c r="B77" s="140">
        <v>0</v>
      </c>
      <c r="C77" s="140">
        <v>0</v>
      </c>
      <c r="D77" s="140">
        <v>0</v>
      </c>
      <c r="E77" s="140">
        <v>0</v>
      </c>
      <c r="F77" s="141">
        <v>0</v>
      </c>
    </row>
    <row r="78" spans="1:15" x14ac:dyDescent="0.45">
      <c r="A78" s="136" t="s">
        <v>59</v>
      </c>
      <c r="B78" s="140">
        <v>0</v>
      </c>
      <c r="C78" s="140">
        <v>0</v>
      </c>
      <c r="D78" s="140">
        <v>0</v>
      </c>
      <c r="E78" s="140">
        <v>0</v>
      </c>
      <c r="F78" s="141">
        <v>0</v>
      </c>
    </row>
    <row r="79" spans="1:15" x14ac:dyDescent="0.45">
      <c r="A79" s="136" t="s">
        <v>62</v>
      </c>
      <c r="B79" s="140">
        <v>0</v>
      </c>
      <c r="C79" s="140">
        <v>0</v>
      </c>
      <c r="D79" s="140">
        <v>0</v>
      </c>
      <c r="E79" s="140">
        <v>0</v>
      </c>
      <c r="F79" s="141">
        <v>0</v>
      </c>
    </row>
    <row r="80" spans="1:15" x14ac:dyDescent="0.45">
      <c r="A80" s="136" t="s">
        <v>64</v>
      </c>
      <c r="B80" s="140">
        <v>0</v>
      </c>
      <c r="C80" s="140">
        <v>0</v>
      </c>
      <c r="D80" s="140">
        <v>0</v>
      </c>
      <c r="E80" s="140">
        <v>0</v>
      </c>
      <c r="F80" s="141">
        <v>0</v>
      </c>
    </row>
    <row r="81" spans="1:11" x14ac:dyDescent="0.45">
      <c r="A81" s="136" t="s">
        <v>45</v>
      </c>
      <c r="B81" s="140">
        <v>0</v>
      </c>
      <c r="C81" s="140">
        <v>0</v>
      </c>
      <c r="D81" s="140">
        <v>0</v>
      </c>
      <c r="E81" s="140">
        <v>0</v>
      </c>
      <c r="F81" s="141">
        <v>0</v>
      </c>
    </row>
    <row r="82" spans="1:11" x14ac:dyDescent="0.45">
      <c r="A82" s="136" t="s">
        <v>66</v>
      </c>
      <c r="B82" s="140">
        <v>0</v>
      </c>
      <c r="C82" s="140">
        <v>0</v>
      </c>
      <c r="D82" s="140">
        <v>0</v>
      </c>
      <c r="E82" s="140">
        <v>0</v>
      </c>
      <c r="F82" s="141">
        <v>0</v>
      </c>
    </row>
    <row r="83" spans="1:11" x14ac:dyDescent="0.45">
      <c r="A83" s="136" t="s">
        <v>69</v>
      </c>
      <c r="B83" s="140">
        <v>0</v>
      </c>
      <c r="C83" s="140">
        <v>0</v>
      </c>
      <c r="D83" s="140">
        <v>0</v>
      </c>
      <c r="E83" s="140">
        <v>0</v>
      </c>
      <c r="F83" s="141">
        <v>0</v>
      </c>
    </row>
    <row r="84" spans="1:11" x14ac:dyDescent="0.45">
      <c r="A84" s="136" t="s">
        <v>74</v>
      </c>
      <c r="B84" s="140">
        <v>0</v>
      </c>
      <c r="C84" s="140">
        <v>0</v>
      </c>
      <c r="D84" s="140">
        <v>0</v>
      </c>
      <c r="E84" s="140">
        <v>0</v>
      </c>
      <c r="F84" s="141">
        <v>0</v>
      </c>
    </row>
    <row r="85" spans="1:11" x14ac:dyDescent="0.45">
      <c r="A85" s="136" t="s">
        <v>77</v>
      </c>
      <c r="B85" s="140">
        <v>0</v>
      </c>
      <c r="C85" s="140">
        <v>0</v>
      </c>
      <c r="D85" s="140">
        <v>0</v>
      </c>
      <c r="E85" s="140">
        <v>0</v>
      </c>
      <c r="F85" s="141">
        <v>0</v>
      </c>
    </row>
    <row r="86" spans="1:11" ht="14.65" thickBot="1" x14ac:dyDescent="0.5">
      <c r="A86" s="253" t="s">
        <v>78</v>
      </c>
      <c r="B86" s="140">
        <v>0</v>
      </c>
      <c r="C86" s="140">
        <v>0</v>
      </c>
      <c r="D86" s="140">
        <v>0</v>
      </c>
      <c r="E86" s="140">
        <v>0</v>
      </c>
      <c r="F86" s="141">
        <v>0</v>
      </c>
    </row>
    <row r="87" spans="1:11" ht="14.65" thickBot="1" x14ac:dyDescent="0.5">
      <c r="A87" s="254" t="s">
        <v>31</v>
      </c>
      <c r="B87" s="255">
        <f t="shared" ref="B87:E87" si="7">SUM(B75:B86)</f>
        <v>0</v>
      </c>
      <c r="C87" s="255">
        <f t="shared" si="7"/>
        <v>0</v>
      </c>
      <c r="D87" s="255">
        <f t="shared" si="7"/>
        <v>0</v>
      </c>
      <c r="E87" s="255">
        <f t="shared" si="7"/>
        <v>0</v>
      </c>
      <c r="F87" s="256">
        <f>SUM(F75:F86)</f>
        <v>0</v>
      </c>
    </row>
    <row r="89" spans="1:11" x14ac:dyDescent="0.45">
      <c r="A89" s="462" t="s">
        <v>89</v>
      </c>
    </row>
    <row r="91" spans="1:11" x14ac:dyDescent="0.45">
      <c r="K91" s="137"/>
    </row>
  </sheetData>
  <mergeCells count="14">
    <mergeCell ref="C56:E56"/>
    <mergeCell ref="A72:F72"/>
    <mergeCell ref="B73:D73"/>
    <mergeCell ref="E73:F73"/>
    <mergeCell ref="A1:R1"/>
    <mergeCell ref="B4:D4"/>
    <mergeCell ref="E4:G4"/>
    <mergeCell ref="I4:J4"/>
    <mergeCell ref="A40:D40"/>
    <mergeCell ref="G40:M40"/>
    <mergeCell ref="H41:J41"/>
    <mergeCell ref="K41:M41"/>
    <mergeCell ref="F56:H56"/>
    <mergeCell ref="A55:H5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87"/>
  <sheetViews>
    <sheetView tabSelected="1" workbookViewId="0">
      <selection activeCell="G13" sqref="G13"/>
    </sheetView>
  </sheetViews>
  <sheetFormatPr defaultRowHeight="14.25" x14ac:dyDescent="0.45"/>
  <cols>
    <col min="1" max="1" width="16.59765625" customWidth="1"/>
    <col min="2" max="2" width="13" customWidth="1"/>
    <col min="3" max="3" width="13.1328125" customWidth="1"/>
    <col min="4" max="4" width="13.3984375" customWidth="1"/>
    <col min="5" max="5" width="14" customWidth="1"/>
    <col min="6" max="6" width="12.73046875" customWidth="1"/>
    <col min="7" max="7" width="14.1328125" customWidth="1"/>
    <col min="8" max="8" width="10.1328125" customWidth="1"/>
    <col min="9" max="9" width="13.265625" customWidth="1"/>
    <col min="10" max="10" width="16" customWidth="1"/>
    <col min="11" max="11" width="14.3984375" customWidth="1"/>
    <col min="12" max="12" width="12.3984375" customWidth="1"/>
    <col min="13" max="13" width="14.86328125" customWidth="1"/>
    <col min="14" max="14" width="12.1328125" customWidth="1"/>
    <col min="21" max="21" width="14.3984375" customWidth="1"/>
  </cols>
  <sheetData>
    <row r="1" spans="1:27" ht="28.5" x14ac:dyDescent="0.85">
      <c r="A1" s="484" t="s">
        <v>35</v>
      </c>
      <c r="B1" s="485"/>
      <c r="C1" s="485"/>
      <c r="D1" s="485"/>
      <c r="E1" s="485"/>
      <c r="F1" s="485"/>
      <c r="G1" s="485"/>
      <c r="H1" s="485"/>
      <c r="I1" s="485"/>
      <c r="J1" s="485"/>
      <c r="K1" s="485"/>
      <c r="L1" s="485"/>
      <c r="M1" s="485"/>
      <c r="N1" s="485"/>
      <c r="O1" s="485"/>
      <c r="P1" s="485"/>
      <c r="Q1" s="485"/>
      <c r="R1" s="485"/>
      <c r="S1" s="485"/>
      <c r="T1" s="485"/>
      <c r="U1" s="485"/>
      <c r="V1" s="485"/>
      <c r="W1" s="485"/>
      <c r="X1" s="485"/>
      <c r="Y1" s="485"/>
      <c r="Z1" s="485"/>
      <c r="AA1" s="485"/>
    </row>
    <row r="2" spans="1:27" ht="18" x14ac:dyDescent="0.55000000000000004">
      <c r="A2" s="1"/>
    </row>
    <row r="3" spans="1:27" ht="16.149999999999999" thickBot="1" x14ac:dyDescent="0.55000000000000004">
      <c r="A3" s="36" t="s">
        <v>20</v>
      </c>
      <c r="L3" s="15"/>
      <c r="M3" s="15"/>
      <c r="N3" s="15"/>
      <c r="O3" s="15"/>
      <c r="P3" s="15"/>
    </row>
    <row r="4" spans="1:27" x14ac:dyDescent="0.45">
      <c r="A4" s="313" t="s">
        <v>0</v>
      </c>
      <c r="B4" s="486" t="s">
        <v>16</v>
      </c>
      <c r="C4" s="486"/>
      <c r="D4" s="486"/>
      <c r="E4" s="486" t="s">
        <v>17</v>
      </c>
      <c r="F4" s="486"/>
      <c r="G4" s="486"/>
      <c r="H4" s="403" t="s">
        <v>14</v>
      </c>
      <c r="I4" s="486" t="s">
        <v>15</v>
      </c>
      <c r="J4" s="486"/>
      <c r="K4" s="312" t="s">
        <v>1</v>
      </c>
      <c r="L4" s="15"/>
      <c r="M4" s="15"/>
      <c r="N4" s="15"/>
      <c r="O4" s="15"/>
      <c r="P4" s="15"/>
    </row>
    <row r="5" spans="1:27" x14ac:dyDescent="0.45">
      <c r="A5" s="317"/>
      <c r="B5" s="316" t="s">
        <v>3</v>
      </c>
      <c r="C5" s="316" t="s">
        <v>4</v>
      </c>
      <c r="D5" s="316" t="s">
        <v>5</v>
      </c>
      <c r="E5" s="316" t="s">
        <v>3</v>
      </c>
      <c r="F5" s="316" t="s">
        <v>4</v>
      </c>
      <c r="G5" s="316" t="s">
        <v>5</v>
      </c>
      <c r="H5" s="316"/>
      <c r="I5" s="316" t="s">
        <v>3</v>
      </c>
      <c r="J5" s="316" t="s">
        <v>4</v>
      </c>
      <c r="K5" s="315"/>
      <c r="L5" s="15"/>
      <c r="M5" s="15"/>
      <c r="N5" s="15"/>
      <c r="O5" s="15"/>
      <c r="P5" s="15"/>
    </row>
    <row r="6" spans="1:27" ht="15" customHeight="1" x14ac:dyDescent="0.45">
      <c r="A6" s="368">
        <v>44201</v>
      </c>
      <c r="B6" s="367">
        <v>0</v>
      </c>
      <c r="C6" s="367">
        <v>0</v>
      </c>
      <c r="D6" s="367">
        <v>0</v>
      </c>
      <c r="E6" s="367">
        <v>0</v>
      </c>
      <c r="F6" s="367">
        <v>0</v>
      </c>
      <c r="G6" s="367">
        <v>0</v>
      </c>
      <c r="H6" s="367">
        <v>0</v>
      </c>
      <c r="I6" s="367">
        <v>0</v>
      </c>
      <c r="J6" s="367">
        <v>0</v>
      </c>
      <c r="K6" s="69">
        <v>0</v>
      </c>
      <c r="L6" s="385"/>
      <c r="M6" s="385"/>
      <c r="N6" s="385"/>
      <c r="O6" s="385"/>
      <c r="P6" s="385"/>
      <c r="Q6" s="385"/>
      <c r="R6" s="385"/>
    </row>
    <row r="7" spans="1:27" s="385" customFormat="1" ht="15" customHeight="1" x14ac:dyDescent="0.45">
      <c r="A7" s="368">
        <v>44203</v>
      </c>
      <c r="B7" s="367">
        <v>0</v>
      </c>
      <c r="C7" s="367">
        <v>0</v>
      </c>
      <c r="D7" s="367">
        <v>0</v>
      </c>
      <c r="E7" s="367">
        <v>0</v>
      </c>
      <c r="F7" s="367">
        <v>0</v>
      </c>
      <c r="G7" s="367">
        <v>0</v>
      </c>
      <c r="H7" s="367">
        <v>12</v>
      </c>
      <c r="I7" s="367">
        <v>0</v>
      </c>
      <c r="J7" s="367">
        <v>0</v>
      </c>
      <c r="K7" s="69">
        <v>0</v>
      </c>
    </row>
    <row r="8" spans="1:27" s="385" customFormat="1" ht="15" customHeight="1" x14ac:dyDescent="0.45">
      <c r="A8" s="368">
        <v>44208</v>
      </c>
      <c r="B8" s="367">
        <v>0</v>
      </c>
      <c r="C8" s="367">
        <v>0</v>
      </c>
      <c r="D8" s="367">
        <v>0</v>
      </c>
      <c r="E8" s="367">
        <v>0</v>
      </c>
      <c r="F8" s="367">
        <v>0</v>
      </c>
      <c r="G8" s="367">
        <v>0</v>
      </c>
      <c r="H8" s="367">
        <v>0</v>
      </c>
      <c r="I8" s="367">
        <v>0</v>
      </c>
      <c r="J8" s="367">
        <v>0</v>
      </c>
      <c r="K8" s="69">
        <v>0</v>
      </c>
    </row>
    <row r="9" spans="1:27" s="385" customFormat="1" ht="15" customHeight="1" x14ac:dyDescent="0.45">
      <c r="A9" s="368">
        <v>44210</v>
      </c>
      <c r="B9" s="367">
        <v>0</v>
      </c>
      <c r="C9" s="367">
        <v>0</v>
      </c>
      <c r="D9" s="367">
        <v>0</v>
      </c>
      <c r="E9" s="367">
        <v>0</v>
      </c>
      <c r="F9" s="367">
        <v>0</v>
      </c>
      <c r="G9" s="367">
        <v>0</v>
      </c>
      <c r="H9" s="367">
        <v>0</v>
      </c>
      <c r="I9" s="367">
        <v>0</v>
      </c>
      <c r="J9" s="367">
        <v>0</v>
      </c>
      <c r="K9" s="69">
        <v>0</v>
      </c>
    </row>
    <row r="10" spans="1:27" x14ac:dyDescent="0.45">
      <c r="A10" s="519">
        <v>43849</v>
      </c>
      <c r="B10" s="520"/>
      <c r="C10" s="520"/>
      <c r="D10" s="520"/>
      <c r="E10" s="520"/>
      <c r="F10" s="520"/>
      <c r="G10" s="520"/>
      <c r="H10" s="520"/>
      <c r="I10" s="520"/>
      <c r="J10" s="520"/>
      <c r="K10" s="521"/>
      <c r="L10" s="522" t="s">
        <v>90</v>
      </c>
      <c r="M10" s="522"/>
      <c r="N10" s="522"/>
      <c r="O10" s="522"/>
      <c r="P10" s="522"/>
      <c r="Q10" s="522"/>
      <c r="R10" s="385"/>
    </row>
    <row r="11" spans="1:27" x14ac:dyDescent="0.45">
      <c r="A11" s="368"/>
      <c r="B11" s="367"/>
      <c r="C11" s="367"/>
      <c r="D11" s="367"/>
      <c r="E11" s="367"/>
      <c r="F11" s="367"/>
      <c r="G11" s="367"/>
      <c r="H11" s="367"/>
      <c r="I11" s="367"/>
      <c r="J11" s="367"/>
      <c r="K11" s="69"/>
      <c r="L11" s="15"/>
      <c r="M11" s="15"/>
      <c r="N11" s="15"/>
      <c r="O11" s="15"/>
      <c r="P11" s="15"/>
      <c r="Q11" s="15"/>
      <c r="R11" s="385"/>
    </row>
    <row r="12" spans="1:27" s="138" customFormat="1" x14ac:dyDescent="0.45">
      <c r="A12" s="427"/>
      <c r="B12" s="429"/>
      <c r="C12" s="429"/>
      <c r="D12" s="429"/>
      <c r="E12" s="429"/>
      <c r="F12" s="429"/>
      <c r="G12" s="429"/>
      <c r="H12" s="429"/>
      <c r="I12" s="429"/>
      <c r="J12" s="429"/>
      <c r="K12" s="383"/>
      <c r="L12" s="385"/>
      <c r="M12" s="385"/>
      <c r="N12" s="385"/>
      <c r="O12" s="385"/>
      <c r="P12" s="385"/>
      <c r="Q12" s="385"/>
      <c r="R12" s="385"/>
    </row>
    <row r="13" spans="1:27" s="138" customFormat="1" x14ac:dyDescent="0.45">
      <c r="A13" s="401"/>
      <c r="B13" s="434"/>
      <c r="C13" s="434"/>
      <c r="D13" s="434"/>
      <c r="E13" s="434"/>
      <c r="F13" s="434"/>
      <c r="G13" s="434"/>
      <c r="H13" s="434"/>
      <c r="I13" s="434"/>
      <c r="J13" s="434"/>
      <c r="K13" s="434"/>
    </row>
    <row r="14" spans="1:27" s="138" customFormat="1" x14ac:dyDescent="0.45">
      <c r="A14" s="401"/>
      <c r="B14" s="434"/>
      <c r="C14" s="434"/>
      <c r="D14" s="434"/>
      <c r="E14" s="434"/>
      <c r="F14" s="434"/>
      <c r="G14" s="434"/>
      <c r="H14" s="434"/>
      <c r="I14" s="434"/>
      <c r="J14" s="434"/>
      <c r="K14" s="434"/>
    </row>
    <row r="15" spans="1:27" s="138" customFormat="1" x14ac:dyDescent="0.45">
      <c r="A15" s="401"/>
      <c r="B15" s="434"/>
      <c r="C15" s="434"/>
      <c r="D15" s="434"/>
      <c r="E15" s="434"/>
      <c r="F15" s="434"/>
      <c r="G15" s="434"/>
      <c r="H15" s="434"/>
      <c r="I15" s="434"/>
      <c r="J15" s="434"/>
      <c r="K15" s="434"/>
    </row>
    <row r="16" spans="1:27" s="138" customFormat="1" ht="14.65" thickBot="1" x14ac:dyDescent="0.5">
      <c r="A16" s="320"/>
      <c r="B16" s="321"/>
      <c r="C16" s="321"/>
      <c r="D16" s="321"/>
      <c r="E16" s="321"/>
      <c r="F16" s="321"/>
      <c r="G16" s="321"/>
      <c r="H16" s="321"/>
      <c r="I16" s="321"/>
      <c r="J16" s="321"/>
      <c r="K16" s="319"/>
    </row>
    <row r="17" spans="1:12" ht="14.65" thickBot="1" x14ac:dyDescent="0.5">
      <c r="A17" s="167" t="s">
        <v>27</v>
      </c>
      <c r="B17" s="168">
        <f>SUM(B6:B16)</f>
        <v>0</v>
      </c>
      <c r="C17" s="168">
        <f>SUM(C6:C16)</f>
        <v>0</v>
      </c>
      <c r="D17" s="168">
        <f>SUM(D6:D16)</f>
        <v>0</v>
      </c>
      <c r="E17" s="168">
        <f>SUM(E6:E16)</f>
        <v>0</v>
      </c>
      <c r="F17" s="168">
        <f>SUM(F6:F16)</f>
        <v>0</v>
      </c>
      <c r="G17" s="168">
        <f>SUM(G6:G16)</f>
        <v>0</v>
      </c>
      <c r="H17" s="168">
        <f>SUM(H6:H16)</f>
        <v>12</v>
      </c>
      <c r="I17" s="168">
        <f>SUM(I6:I16)</f>
        <v>0</v>
      </c>
      <c r="J17" s="168">
        <f>SUM(J6:J16)</f>
        <v>0</v>
      </c>
      <c r="K17" s="169">
        <f>SUM(K6:K16)</f>
        <v>0</v>
      </c>
      <c r="L17" s="402"/>
    </row>
    <row r="18" spans="1:12" x14ac:dyDescent="0.45">
      <c r="A18" s="162" t="s">
        <v>54</v>
      </c>
      <c r="B18" s="163">
        <v>0</v>
      </c>
      <c r="C18" s="163">
        <v>0</v>
      </c>
      <c r="D18" s="163">
        <v>0</v>
      </c>
      <c r="E18" s="163">
        <v>0</v>
      </c>
      <c r="F18" s="163">
        <v>0</v>
      </c>
      <c r="G18" s="163">
        <v>0</v>
      </c>
      <c r="H18" s="163">
        <v>12</v>
      </c>
      <c r="I18" s="163">
        <v>0</v>
      </c>
      <c r="J18" s="163">
        <v>0</v>
      </c>
      <c r="K18" s="164">
        <v>0</v>
      </c>
    </row>
    <row r="19" spans="1:12" s="138" customFormat="1" x14ac:dyDescent="0.45">
      <c r="A19" s="165" t="s">
        <v>56</v>
      </c>
      <c r="B19" s="158">
        <v>0</v>
      </c>
      <c r="C19" s="158">
        <v>0</v>
      </c>
      <c r="D19" s="158">
        <v>0</v>
      </c>
      <c r="E19" s="158">
        <v>0</v>
      </c>
      <c r="F19" s="158">
        <v>0</v>
      </c>
      <c r="G19" s="158">
        <v>0</v>
      </c>
      <c r="H19" s="158">
        <v>0</v>
      </c>
      <c r="I19" s="158">
        <v>0</v>
      </c>
      <c r="J19" s="158">
        <v>0</v>
      </c>
      <c r="K19" s="166">
        <v>0</v>
      </c>
    </row>
    <row r="20" spans="1:12" s="138" customFormat="1" x14ac:dyDescent="0.45">
      <c r="A20" s="165" t="s">
        <v>57</v>
      </c>
      <c r="B20" s="158">
        <v>0</v>
      </c>
      <c r="C20" s="158">
        <v>0</v>
      </c>
      <c r="D20" s="158">
        <v>0</v>
      </c>
      <c r="E20" s="158">
        <v>0</v>
      </c>
      <c r="F20" s="158">
        <v>0</v>
      </c>
      <c r="G20" s="158">
        <v>0</v>
      </c>
      <c r="H20" s="158">
        <v>0</v>
      </c>
      <c r="I20" s="158">
        <v>0</v>
      </c>
      <c r="J20" s="158">
        <v>0</v>
      </c>
      <c r="K20" s="166">
        <v>0</v>
      </c>
    </row>
    <row r="21" spans="1:12" x14ac:dyDescent="0.45">
      <c r="A21" s="165" t="s">
        <v>61</v>
      </c>
      <c r="B21" s="158">
        <v>0</v>
      </c>
      <c r="C21" s="158">
        <v>0</v>
      </c>
      <c r="D21" s="158">
        <v>0</v>
      </c>
      <c r="E21" s="158">
        <v>0</v>
      </c>
      <c r="F21" s="158">
        <v>0</v>
      </c>
      <c r="G21" s="158">
        <v>0</v>
      </c>
      <c r="H21" s="158">
        <v>0</v>
      </c>
      <c r="I21" s="158">
        <v>0</v>
      </c>
      <c r="J21" s="158">
        <v>0</v>
      </c>
      <c r="K21" s="166">
        <v>0</v>
      </c>
    </row>
    <row r="22" spans="1:12" x14ac:dyDescent="0.45">
      <c r="A22" s="165" t="s">
        <v>62</v>
      </c>
      <c r="B22" s="158">
        <v>0</v>
      </c>
      <c r="C22" s="158">
        <v>0</v>
      </c>
      <c r="D22" s="158">
        <v>0</v>
      </c>
      <c r="E22" s="158">
        <v>0</v>
      </c>
      <c r="F22" s="158">
        <v>0</v>
      </c>
      <c r="G22" s="158">
        <v>0</v>
      </c>
      <c r="H22" s="158">
        <v>0</v>
      </c>
      <c r="I22" s="158">
        <v>0</v>
      </c>
      <c r="J22" s="158">
        <v>0</v>
      </c>
      <c r="K22" s="166">
        <v>0</v>
      </c>
    </row>
    <row r="23" spans="1:12" x14ac:dyDescent="0.45">
      <c r="A23" s="165" t="s">
        <v>64</v>
      </c>
      <c r="B23" s="158">
        <v>0</v>
      </c>
      <c r="C23" s="158">
        <v>0</v>
      </c>
      <c r="D23" s="158">
        <v>0</v>
      </c>
      <c r="E23" s="158">
        <v>0</v>
      </c>
      <c r="F23" s="158">
        <v>0</v>
      </c>
      <c r="G23" s="158">
        <v>0</v>
      </c>
      <c r="H23" s="158">
        <v>0</v>
      </c>
      <c r="I23" s="158">
        <v>0</v>
      </c>
      <c r="J23" s="158">
        <v>0</v>
      </c>
      <c r="K23" s="166">
        <v>0</v>
      </c>
    </row>
    <row r="24" spans="1:12" x14ac:dyDescent="0.45">
      <c r="A24" s="165" t="s">
        <v>45</v>
      </c>
      <c r="B24" s="158">
        <v>0</v>
      </c>
      <c r="C24" s="158">
        <v>0</v>
      </c>
      <c r="D24" s="158">
        <v>0</v>
      </c>
      <c r="E24" s="158">
        <v>0</v>
      </c>
      <c r="F24" s="158">
        <v>0</v>
      </c>
      <c r="G24" s="158">
        <v>0</v>
      </c>
      <c r="H24" s="158">
        <v>0</v>
      </c>
      <c r="I24" s="158">
        <v>0</v>
      </c>
      <c r="J24" s="158">
        <v>0</v>
      </c>
      <c r="K24" s="166">
        <v>0</v>
      </c>
    </row>
    <row r="25" spans="1:12" s="138" customFormat="1" x14ac:dyDescent="0.45">
      <c r="A25" s="165" t="s">
        <v>65</v>
      </c>
      <c r="B25" s="158">
        <v>0</v>
      </c>
      <c r="C25" s="158">
        <v>0</v>
      </c>
      <c r="D25" s="158">
        <v>0</v>
      </c>
      <c r="E25" s="158">
        <v>0</v>
      </c>
      <c r="F25" s="158">
        <v>0</v>
      </c>
      <c r="G25" s="158">
        <v>0</v>
      </c>
      <c r="H25" s="158">
        <v>0</v>
      </c>
      <c r="I25" s="158">
        <v>0</v>
      </c>
      <c r="J25" s="158">
        <v>0</v>
      </c>
      <c r="K25" s="166">
        <v>0</v>
      </c>
    </row>
    <row r="26" spans="1:12" s="138" customFormat="1" x14ac:dyDescent="0.45">
      <c r="A26" s="165" t="s">
        <v>51</v>
      </c>
      <c r="B26" s="158">
        <v>0</v>
      </c>
      <c r="C26" s="158">
        <v>0</v>
      </c>
      <c r="D26" s="158">
        <v>0</v>
      </c>
      <c r="E26" s="158">
        <v>0</v>
      </c>
      <c r="F26" s="158">
        <v>0</v>
      </c>
      <c r="G26" s="158">
        <v>0</v>
      </c>
      <c r="H26" s="158">
        <v>0</v>
      </c>
      <c r="I26" s="158">
        <v>0</v>
      </c>
      <c r="J26" s="158">
        <v>0</v>
      </c>
      <c r="K26" s="166">
        <v>0</v>
      </c>
    </row>
    <row r="27" spans="1:12" s="138" customFormat="1" x14ac:dyDescent="0.45">
      <c r="A27" s="165" t="s">
        <v>52</v>
      </c>
      <c r="B27" s="158">
        <v>0</v>
      </c>
      <c r="C27" s="158">
        <v>0</v>
      </c>
      <c r="D27" s="158">
        <v>0</v>
      </c>
      <c r="E27" s="158">
        <v>0</v>
      </c>
      <c r="F27" s="158">
        <v>0</v>
      </c>
      <c r="G27" s="158">
        <v>0</v>
      </c>
      <c r="H27" s="158">
        <v>0</v>
      </c>
      <c r="I27" s="158">
        <v>0</v>
      </c>
      <c r="J27" s="158">
        <v>0</v>
      </c>
      <c r="K27" s="166">
        <v>0</v>
      </c>
    </row>
    <row r="28" spans="1:12" s="138" customFormat="1" x14ac:dyDescent="0.45">
      <c r="A28" s="165" t="s">
        <v>75</v>
      </c>
      <c r="B28" s="158">
        <v>0</v>
      </c>
      <c r="C28" s="158">
        <v>0</v>
      </c>
      <c r="D28" s="158">
        <v>0</v>
      </c>
      <c r="E28" s="158">
        <v>0</v>
      </c>
      <c r="F28" s="158">
        <v>0</v>
      </c>
      <c r="G28" s="158">
        <v>0</v>
      </c>
      <c r="H28" s="158">
        <v>0</v>
      </c>
      <c r="I28" s="158">
        <v>0</v>
      </c>
      <c r="J28" s="158">
        <v>0</v>
      </c>
      <c r="K28" s="166">
        <v>0</v>
      </c>
    </row>
    <row r="29" spans="1:12" s="138" customFormat="1" x14ac:dyDescent="0.45">
      <c r="A29" s="165" t="s">
        <v>76</v>
      </c>
      <c r="B29" s="158">
        <v>0</v>
      </c>
      <c r="C29" s="158">
        <v>0</v>
      </c>
      <c r="D29" s="158">
        <v>0</v>
      </c>
      <c r="E29" s="158">
        <v>0</v>
      </c>
      <c r="F29" s="158">
        <v>0</v>
      </c>
      <c r="G29" s="158">
        <v>0</v>
      </c>
      <c r="H29" s="158">
        <v>0</v>
      </c>
      <c r="I29" s="158">
        <v>0</v>
      </c>
      <c r="J29" s="158">
        <v>0</v>
      </c>
      <c r="K29" s="166">
        <v>0</v>
      </c>
    </row>
    <row r="30" spans="1:12" x14ac:dyDescent="0.45">
      <c r="A30" s="165"/>
      <c r="B30" s="158"/>
      <c r="C30" s="158"/>
      <c r="D30" s="158"/>
      <c r="E30" s="158"/>
      <c r="F30" s="158"/>
      <c r="G30" s="158"/>
      <c r="H30" s="158"/>
      <c r="I30" s="158"/>
      <c r="J30" s="158"/>
      <c r="K30" s="166"/>
    </row>
    <row r="31" spans="1:12" ht="14.65" thickBot="1" x14ac:dyDescent="0.5">
      <c r="A31" s="159" t="s">
        <v>31</v>
      </c>
      <c r="B31" s="160">
        <f>SUM(B18:B30)</f>
        <v>0</v>
      </c>
      <c r="C31" s="160">
        <f t="shared" ref="C31:K31" si="0">SUM(C18:C30)</f>
        <v>0</v>
      </c>
      <c r="D31" s="160">
        <f t="shared" si="0"/>
        <v>0</v>
      </c>
      <c r="E31" s="160">
        <f t="shared" si="0"/>
        <v>0</v>
      </c>
      <c r="F31" s="160">
        <f t="shared" si="0"/>
        <v>0</v>
      </c>
      <c r="G31" s="160">
        <f t="shared" si="0"/>
        <v>0</v>
      </c>
      <c r="H31" s="160">
        <f t="shared" si="0"/>
        <v>12</v>
      </c>
      <c r="I31" s="160">
        <f t="shared" si="0"/>
        <v>0</v>
      </c>
      <c r="J31" s="160">
        <f t="shared" si="0"/>
        <v>0</v>
      </c>
      <c r="K31" s="161">
        <f t="shared" si="0"/>
        <v>0</v>
      </c>
    </row>
    <row r="32" spans="1:12" x14ac:dyDescent="0.4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</row>
    <row r="33" spans="1:27" ht="16.149999999999999" thickBot="1" x14ac:dyDescent="0.55000000000000004">
      <c r="A33" s="36" t="s">
        <v>21</v>
      </c>
    </row>
    <row r="34" spans="1:27" x14ac:dyDescent="0.45">
      <c r="A34" s="487" t="s">
        <v>39</v>
      </c>
      <c r="B34" s="488"/>
      <c r="C34" s="488"/>
      <c r="D34" s="488"/>
      <c r="E34" s="489"/>
      <c r="G34" s="487" t="s">
        <v>41</v>
      </c>
      <c r="H34" s="488"/>
      <c r="I34" s="488"/>
      <c r="J34" s="488"/>
      <c r="K34" s="489"/>
      <c r="M34" s="490" t="s">
        <v>40</v>
      </c>
      <c r="N34" s="491"/>
      <c r="O34" s="491"/>
      <c r="P34" s="491"/>
      <c r="Q34" s="491"/>
      <c r="R34" s="491"/>
      <c r="S34" s="492"/>
      <c r="U34" s="490" t="s">
        <v>42</v>
      </c>
      <c r="V34" s="491"/>
      <c r="W34" s="491"/>
      <c r="X34" s="491"/>
      <c r="Y34" s="491"/>
      <c r="Z34" s="491"/>
      <c r="AA34" s="492"/>
    </row>
    <row r="35" spans="1:27" ht="28.5" x14ac:dyDescent="0.45">
      <c r="A35" s="42" t="s">
        <v>6</v>
      </c>
      <c r="B35" s="7" t="s">
        <v>3</v>
      </c>
      <c r="C35" s="7" t="s">
        <v>4</v>
      </c>
      <c r="D35" s="7" t="s">
        <v>37</v>
      </c>
      <c r="E35" s="216" t="s">
        <v>68</v>
      </c>
      <c r="G35" s="351" t="s">
        <v>6</v>
      </c>
      <c r="H35" s="352" t="s">
        <v>3</v>
      </c>
      <c r="I35" s="352" t="s">
        <v>4</v>
      </c>
      <c r="J35" s="352" t="s">
        <v>37</v>
      </c>
      <c r="K35" s="353" t="s">
        <v>68</v>
      </c>
      <c r="M35" s="65" t="s">
        <v>0</v>
      </c>
      <c r="N35" s="493" t="s">
        <v>16</v>
      </c>
      <c r="O35" s="493"/>
      <c r="P35" s="493"/>
      <c r="Q35" s="493" t="s">
        <v>17</v>
      </c>
      <c r="R35" s="493"/>
      <c r="S35" s="494"/>
      <c r="U35" s="65" t="s">
        <v>0</v>
      </c>
      <c r="V35" s="493" t="s">
        <v>53</v>
      </c>
      <c r="W35" s="493"/>
      <c r="X35" s="493"/>
      <c r="Y35" s="498"/>
      <c r="Z35" s="499"/>
      <c r="AA35" s="500"/>
    </row>
    <row r="36" spans="1:27" ht="16.149999999999999" thickBot="1" x14ac:dyDescent="0.55000000000000004">
      <c r="A36" s="389"/>
      <c r="B36" s="372"/>
      <c r="C36" s="372"/>
      <c r="D36" s="308"/>
      <c r="E36" s="171"/>
      <c r="F36" s="15"/>
      <c r="G36" s="427">
        <v>44234</v>
      </c>
      <c r="H36" s="431">
        <v>5</v>
      </c>
      <c r="I36" s="435">
        <v>7</v>
      </c>
      <c r="J36" s="419">
        <v>0</v>
      </c>
      <c r="K36" s="424"/>
      <c r="M36" s="317"/>
      <c r="N36" s="316" t="s">
        <v>3</v>
      </c>
      <c r="O36" s="316" t="s">
        <v>4</v>
      </c>
      <c r="P36" s="316" t="s">
        <v>5</v>
      </c>
      <c r="Q36" s="316" t="s">
        <v>3</v>
      </c>
      <c r="R36" s="316" t="s">
        <v>4</v>
      </c>
      <c r="S36" s="315" t="s">
        <v>5</v>
      </c>
      <c r="U36" s="32"/>
      <c r="V36" s="23" t="s">
        <v>3</v>
      </c>
      <c r="W36" s="23" t="s">
        <v>4</v>
      </c>
      <c r="X36" s="23" t="s">
        <v>5</v>
      </c>
      <c r="Y36" s="23" t="s">
        <v>3</v>
      </c>
      <c r="Z36" s="23" t="s">
        <v>4</v>
      </c>
      <c r="AA36" s="24" t="s">
        <v>5</v>
      </c>
    </row>
    <row r="37" spans="1:27" ht="15.75" x14ac:dyDescent="0.5">
      <c r="A37" s="389"/>
      <c r="B37" s="372"/>
      <c r="C37" s="372"/>
      <c r="D37" s="308"/>
      <c r="E37" s="171"/>
      <c r="F37" s="15"/>
      <c r="G37" s="427"/>
      <c r="H37" s="431"/>
      <c r="I37" s="435"/>
      <c r="J37" s="419"/>
      <c r="K37" s="424"/>
      <c r="M37" s="410"/>
      <c r="N37" s="411"/>
      <c r="O37" s="411"/>
      <c r="P37" s="411"/>
      <c r="Q37" s="411"/>
      <c r="R37" s="411"/>
      <c r="S37" s="412"/>
      <c r="U37" s="427"/>
      <c r="V37" s="429"/>
      <c r="W37" s="429"/>
      <c r="X37" s="5"/>
      <c r="Y37" s="5"/>
      <c r="Z37" s="5"/>
      <c r="AA37" s="12"/>
    </row>
    <row r="38" spans="1:27" ht="15.75" x14ac:dyDescent="0.5">
      <c r="A38" s="389"/>
      <c r="B38" s="372"/>
      <c r="C38" s="372"/>
      <c r="D38" s="314"/>
      <c r="E38" s="171"/>
      <c r="F38" s="15"/>
      <c r="G38" s="384"/>
      <c r="H38" s="431"/>
      <c r="I38" s="423"/>
      <c r="J38" s="419"/>
      <c r="K38" s="424"/>
      <c r="M38" s="368"/>
      <c r="N38" s="367"/>
      <c r="O38" s="367"/>
      <c r="P38" s="367"/>
      <c r="Q38" s="367"/>
      <c r="R38" s="367"/>
      <c r="S38" s="69"/>
      <c r="U38" s="428"/>
      <c r="V38" s="430"/>
      <c r="W38" s="429"/>
      <c r="X38" s="150"/>
      <c r="Y38" s="5"/>
      <c r="Z38" s="5"/>
      <c r="AA38" s="12"/>
    </row>
    <row r="39" spans="1:27" ht="15.75" x14ac:dyDescent="0.5">
      <c r="A39" s="389"/>
      <c r="B39" s="372"/>
      <c r="C39" s="372"/>
      <c r="D39" s="314"/>
      <c r="E39" s="171"/>
      <c r="F39" s="15"/>
      <c r="G39" s="384"/>
      <c r="H39" s="431"/>
      <c r="I39" s="423"/>
      <c r="J39" s="419"/>
      <c r="K39" s="424"/>
      <c r="M39" s="368"/>
      <c r="N39" s="367"/>
      <c r="O39" s="367"/>
      <c r="P39" s="367"/>
      <c r="Q39" s="367"/>
      <c r="R39" s="367"/>
      <c r="S39" s="69"/>
      <c r="U39" s="427"/>
      <c r="V39" s="429"/>
      <c r="W39" s="429"/>
      <c r="X39" s="150"/>
      <c r="Y39" s="5"/>
      <c r="Z39" s="5"/>
      <c r="AA39" s="12"/>
    </row>
    <row r="40" spans="1:27" ht="15.75" x14ac:dyDescent="0.5">
      <c r="A40" s="389"/>
      <c r="B40" s="372"/>
      <c r="C40" s="372"/>
      <c r="D40" s="314"/>
      <c r="E40" s="171"/>
      <c r="F40" s="15"/>
      <c r="G40" s="384"/>
      <c r="H40" s="431"/>
      <c r="I40" s="423"/>
      <c r="J40" s="419"/>
      <c r="K40" s="424"/>
      <c r="M40" s="368"/>
      <c r="N40" s="367"/>
      <c r="O40" s="367"/>
      <c r="P40" s="367"/>
      <c r="Q40" s="367"/>
      <c r="R40" s="367"/>
      <c r="S40" s="69"/>
      <c r="U40" s="427"/>
      <c r="V40" s="429"/>
      <c r="W40" s="429"/>
      <c r="X40" s="150"/>
      <c r="Y40" s="5"/>
      <c r="Z40" s="5"/>
      <c r="AA40" s="12"/>
    </row>
    <row r="41" spans="1:27" ht="16.149999999999999" thickBot="1" x14ac:dyDescent="0.55000000000000004">
      <c r="A41" s="389"/>
      <c r="B41" s="372"/>
      <c r="C41" s="372"/>
      <c r="D41" s="369"/>
      <c r="E41" s="171"/>
      <c r="F41" s="15"/>
      <c r="G41" s="425"/>
      <c r="H41" s="431"/>
      <c r="I41" s="431"/>
      <c r="J41" s="419"/>
      <c r="K41" s="424"/>
      <c r="M41" s="368"/>
      <c r="N41" s="367"/>
      <c r="O41" s="367"/>
      <c r="P41" s="367"/>
      <c r="Q41" s="367"/>
      <c r="R41" s="367"/>
      <c r="S41" s="69"/>
      <c r="U41" s="95" t="s">
        <v>27</v>
      </c>
      <c r="V41" s="96">
        <f t="shared" ref="V41:AA41" si="1">SUM(V34:V40)</f>
        <v>0</v>
      </c>
      <c r="W41" s="96">
        <f t="shared" si="1"/>
        <v>0</v>
      </c>
      <c r="X41" s="96">
        <f t="shared" si="1"/>
        <v>0</v>
      </c>
      <c r="Y41" s="96">
        <f t="shared" si="1"/>
        <v>0</v>
      </c>
      <c r="Z41" s="96">
        <f t="shared" si="1"/>
        <v>0</v>
      </c>
      <c r="AA41" s="13">
        <f t="shared" si="1"/>
        <v>0</v>
      </c>
    </row>
    <row r="42" spans="1:27" ht="15.75" x14ac:dyDescent="0.5">
      <c r="A42" s="389"/>
      <c r="B42" s="372"/>
      <c r="C42" s="372"/>
      <c r="D42" s="369"/>
      <c r="E42" s="171"/>
      <c r="F42" s="15"/>
      <c r="G42" s="425"/>
      <c r="H42" s="431"/>
      <c r="I42" s="431"/>
      <c r="J42" s="419"/>
      <c r="K42" s="424"/>
      <c r="M42" s="368"/>
      <c r="N42" s="367"/>
      <c r="O42" s="367"/>
      <c r="P42" s="367"/>
      <c r="Q42" s="367"/>
      <c r="R42" s="367"/>
      <c r="S42" s="69"/>
    </row>
    <row r="43" spans="1:27" s="138" customFormat="1" ht="15.75" x14ac:dyDescent="0.5">
      <c r="A43" s="389"/>
      <c r="B43" s="372"/>
      <c r="C43" s="372"/>
      <c r="D43" s="369"/>
      <c r="E43" s="171"/>
      <c r="F43" s="15"/>
      <c r="G43" s="425"/>
      <c r="H43" s="431"/>
      <c r="I43" s="431"/>
      <c r="J43" s="419"/>
      <c r="K43" s="424"/>
      <c r="M43" s="368"/>
      <c r="N43" s="501"/>
      <c r="O43" s="501"/>
      <c r="P43" s="501"/>
      <c r="Q43" s="367"/>
      <c r="R43" s="367"/>
      <c r="S43" s="69"/>
    </row>
    <row r="44" spans="1:27" s="138" customFormat="1" ht="15.75" x14ac:dyDescent="0.5">
      <c r="A44" s="370"/>
      <c r="B44" s="371"/>
      <c r="C44" s="371"/>
      <c r="D44" s="314"/>
      <c r="E44" s="171"/>
      <c r="F44" s="15"/>
      <c r="G44" s="425"/>
      <c r="H44" s="431"/>
      <c r="I44" s="431"/>
      <c r="J44" s="419"/>
      <c r="K44" s="424"/>
      <c r="M44" s="368"/>
      <c r="N44" s="501"/>
      <c r="O44" s="501"/>
      <c r="P44" s="501"/>
      <c r="Q44" s="367"/>
      <c r="R44" s="367"/>
      <c r="S44" s="69"/>
    </row>
    <row r="45" spans="1:27" s="138" customFormat="1" ht="15.75" x14ac:dyDescent="0.5">
      <c r="A45" s="370"/>
      <c r="B45" s="371"/>
      <c r="C45" s="371"/>
      <c r="D45" s="314"/>
      <c r="E45" s="171"/>
      <c r="F45" s="15"/>
      <c r="G45" s="426"/>
      <c r="H45" s="431"/>
      <c r="I45" s="431"/>
      <c r="J45" s="419"/>
      <c r="K45" s="433"/>
      <c r="M45" s="368"/>
      <c r="N45" s="501"/>
      <c r="O45" s="501"/>
      <c r="P45" s="501"/>
      <c r="Q45" s="367"/>
      <c r="R45" s="367"/>
      <c r="S45" s="69"/>
    </row>
    <row r="46" spans="1:27" s="138" customFormat="1" ht="16.149999999999999" thickBot="1" x14ac:dyDescent="0.55000000000000004">
      <c r="A46" s="328"/>
      <c r="B46" s="93"/>
      <c r="C46" s="93"/>
      <c r="D46" s="314"/>
      <c r="E46" s="171"/>
      <c r="F46" s="15"/>
      <c r="G46" s="426"/>
      <c r="H46" s="431"/>
      <c r="I46" s="431"/>
      <c r="J46" s="419"/>
      <c r="K46" s="433"/>
      <c r="M46" s="413"/>
      <c r="N46" s="502"/>
      <c r="O46" s="502"/>
      <c r="P46" s="502"/>
      <c r="Q46" s="414"/>
      <c r="R46" s="414"/>
      <c r="S46" s="415"/>
    </row>
    <row r="47" spans="1:27" ht="16.149999999999999" thickBot="1" x14ac:dyDescent="0.55000000000000004">
      <c r="A47" s="33"/>
      <c r="B47" s="41"/>
      <c r="C47" s="41"/>
      <c r="D47" s="41"/>
      <c r="E47" s="171"/>
      <c r="F47" s="15"/>
      <c r="G47" s="426"/>
      <c r="H47" s="431"/>
      <c r="I47" s="431"/>
      <c r="J47" s="419"/>
      <c r="K47" s="433"/>
      <c r="M47" s="409" t="s">
        <v>27</v>
      </c>
      <c r="N47" s="70">
        <f>SUM(N37:N42)</f>
        <v>0</v>
      </c>
      <c r="O47" s="70">
        <f t="shared" ref="O47:S47" si="2">SUM(O37:O42)</f>
        <v>0</v>
      </c>
      <c r="P47" s="70">
        <f t="shared" si="2"/>
        <v>0</v>
      </c>
      <c r="Q47" s="70">
        <f t="shared" si="2"/>
        <v>0</v>
      </c>
      <c r="R47" s="70">
        <f t="shared" si="2"/>
        <v>0</v>
      </c>
      <c r="S47" s="70">
        <f t="shared" si="2"/>
        <v>0</v>
      </c>
    </row>
    <row r="48" spans="1:27" ht="16.149999999999999" thickBot="1" x14ac:dyDescent="0.55000000000000004">
      <c r="A48" s="34"/>
      <c r="B48" s="93"/>
      <c r="C48" s="93"/>
      <c r="D48" s="93"/>
      <c r="E48" s="182"/>
      <c r="F48" s="15"/>
      <c r="G48" s="450"/>
      <c r="H48" s="371"/>
      <c r="I48" s="371"/>
      <c r="J48" s="451"/>
      <c r="K48" s="452"/>
      <c r="M48" s="385"/>
      <c r="N48" s="385"/>
      <c r="O48" s="385"/>
    </row>
    <row r="49" spans="1:19" ht="14.65" thickBot="1" x14ac:dyDescent="0.5">
      <c r="A49" s="186" t="s">
        <v>27</v>
      </c>
      <c r="B49" s="44">
        <f>SUM(B36:B48)</f>
        <v>0</v>
      </c>
      <c r="C49" s="44">
        <f>SUM(C36:C48)</f>
        <v>0</v>
      </c>
      <c r="D49" s="44">
        <f>SUM(D36:D48)</f>
        <v>0</v>
      </c>
      <c r="E49" s="187"/>
      <c r="F49" s="15"/>
      <c r="G49" s="186" t="s">
        <v>27</v>
      </c>
      <c r="H49" s="44">
        <f>SUM(H36:H48)</f>
        <v>5</v>
      </c>
      <c r="I49" s="188">
        <f>SUM(I36:I48)</f>
        <v>7</v>
      </c>
      <c r="J49" s="188">
        <f>SUM(J36:J39)</f>
        <v>0</v>
      </c>
      <c r="K49" s="217"/>
      <c r="M49" s="138"/>
      <c r="N49" s="138"/>
      <c r="O49" s="138"/>
      <c r="P49" s="138"/>
      <c r="Q49" s="138"/>
      <c r="R49" s="138"/>
      <c r="S49" s="138"/>
    </row>
    <row r="50" spans="1:19" s="138" customFormat="1" x14ac:dyDescent="0.45">
      <c r="A50" s="183" t="s">
        <v>62</v>
      </c>
      <c r="B50" s="184">
        <v>0</v>
      </c>
      <c r="C50" s="184">
        <v>0</v>
      </c>
      <c r="D50" s="184">
        <v>0</v>
      </c>
      <c r="E50" s="185"/>
      <c r="F50" s="15"/>
      <c r="G50" s="189" t="s">
        <v>60</v>
      </c>
      <c r="H50" s="184">
        <v>0</v>
      </c>
      <c r="I50" s="184">
        <v>0</v>
      </c>
      <c r="J50" s="184">
        <v>0</v>
      </c>
      <c r="K50" s="218"/>
    </row>
    <row r="51" spans="1:19" s="138" customFormat="1" x14ac:dyDescent="0.45">
      <c r="A51" s="173" t="s">
        <v>64</v>
      </c>
      <c r="B51" s="431">
        <v>0</v>
      </c>
      <c r="C51" s="431">
        <v>0</v>
      </c>
      <c r="D51" s="41">
        <v>0</v>
      </c>
      <c r="E51" s="171"/>
      <c r="F51" s="15"/>
      <c r="G51" s="190" t="s">
        <v>62</v>
      </c>
      <c r="H51" s="431">
        <v>0</v>
      </c>
      <c r="I51" s="431">
        <v>0</v>
      </c>
      <c r="J51" s="41">
        <v>0</v>
      </c>
      <c r="K51" s="219"/>
    </row>
    <row r="52" spans="1:19" s="138" customFormat="1" x14ac:dyDescent="0.45">
      <c r="A52" s="174" t="s">
        <v>45</v>
      </c>
      <c r="B52" s="371">
        <v>0</v>
      </c>
      <c r="C52" s="371">
        <v>0</v>
      </c>
      <c r="D52" s="93">
        <v>0</v>
      </c>
      <c r="E52" s="171"/>
      <c r="F52" s="15"/>
      <c r="G52" s="191" t="s">
        <v>64</v>
      </c>
      <c r="H52" s="371">
        <v>0</v>
      </c>
      <c r="I52" s="371">
        <v>0</v>
      </c>
      <c r="J52" s="93">
        <v>0</v>
      </c>
      <c r="K52" s="220"/>
    </row>
    <row r="53" spans="1:19" s="138" customFormat="1" x14ac:dyDescent="0.45">
      <c r="A53" s="174" t="s">
        <v>65</v>
      </c>
      <c r="B53" s="371">
        <v>0</v>
      </c>
      <c r="C53" s="371">
        <v>0</v>
      </c>
      <c r="D53" s="93">
        <v>0</v>
      </c>
      <c r="E53" s="171"/>
      <c r="F53" s="15"/>
      <c r="G53" s="191" t="s">
        <v>45</v>
      </c>
      <c r="H53" s="371">
        <v>0</v>
      </c>
      <c r="I53" s="371">
        <v>0</v>
      </c>
      <c r="J53" s="93">
        <v>0</v>
      </c>
      <c r="K53" s="220"/>
      <c r="M53"/>
      <c r="N53"/>
      <c r="O53"/>
      <c r="P53"/>
      <c r="Q53"/>
      <c r="R53"/>
      <c r="S53"/>
    </row>
    <row r="54" spans="1:19" s="138" customFormat="1" x14ac:dyDescent="0.45">
      <c r="A54" s="174" t="s">
        <v>51</v>
      </c>
      <c r="B54" s="371">
        <v>0</v>
      </c>
      <c r="C54" s="371">
        <v>0</v>
      </c>
      <c r="D54" s="93">
        <v>0</v>
      </c>
      <c r="E54" s="171"/>
      <c r="F54" s="15"/>
      <c r="G54" s="191" t="s">
        <v>65</v>
      </c>
      <c r="H54" s="371">
        <v>0</v>
      </c>
      <c r="I54" s="371">
        <v>0</v>
      </c>
      <c r="J54" s="93">
        <v>0</v>
      </c>
      <c r="K54" s="220"/>
      <c r="M54"/>
      <c r="N54"/>
      <c r="O54"/>
      <c r="P54"/>
      <c r="Q54"/>
      <c r="R54"/>
      <c r="S54"/>
    </row>
    <row r="55" spans="1:19" s="138" customFormat="1" ht="14.25" customHeight="1" x14ac:dyDescent="0.45">
      <c r="A55" s="174"/>
      <c r="B55" s="93"/>
      <c r="C55" s="93"/>
      <c r="D55" s="93"/>
      <c r="E55" s="171"/>
      <c r="F55" s="15"/>
      <c r="G55" s="191" t="s">
        <v>51</v>
      </c>
      <c r="H55" s="371">
        <v>0</v>
      </c>
      <c r="I55" s="371">
        <v>0</v>
      </c>
      <c r="J55" s="93">
        <v>0</v>
      </c>
      <c r="K55" s="220"/>
      <c r="M55"/>
      <c r="N55"/>
      <c r="O55"/>
      <c r="P55"/>
      <c r="Q55"/>
      <c r="R55"/>
      <c r="S55"/>
    </row>
    <row r="56" spans="1:19" s="138" customFormat="1" ht="14.25" customHeight="1" x14ac:dyDescent="0.45">
      <c r="A56" s="174"/>
      <c r="B56" s="93"/>
      <c r="C56" s="93"/>
      <c r="D56" s="93"/>
      <c r="E56" s="171"/>
      <c r="F56" s="15"/>
      <c r="G56" s="191" t="s">
        <v>52</v>
      </c>
      <c r="H56" s="371">
        <v>0</v>
      </c>
      <c r="I56" s="371">
        <v>0</v>
      </c>
      <c r="J56" s="93">
        <v>0</v>
      </c>
      <c r="K56" s="220"/>
    </row>
    <row r="57" spans="1:19" s="138" customFormat="1" ht="14.65" thickBot="1" x14ac:dyDescent="0.5">
      <c r="A57" s="174"/>
      <c r="B57" s="93"/>
      <c r="C57" s="93"/>
      <c r="D57" s="93"/>
      <c r="E57" s="171"/>
      <c r="F57" s="15"/>
      <c r="G57" s="191" t="s">
        <v>75</v>
      </c>
      <c r="H57" s="371">
        <v>0</v>
      </c>
      <c r="I57" s="371">
        <v>0</v>
      </c>
      <c r="J57" s="93">
        <v>0</v>
      </c>
      <c r="K57" s="220"/>
    </row>
    <row r="58" spans="1:19" ht="14.65" thickBot="1" x14ac:dyDescent="0.5">
      <c r="A58" s="176" t="s">
        <v>31</v>
      </c>
      <c r="B58" s="177">
        <f>SUM(B50:B55)</f>
        <v>0</v>
      </c>
      <c r="C58" s="177">
        <f>SUM(C50:C55)</f>
        <v>0</v>
      </c>
      <c r="D58" s="177">
        <f>SUM(D50:D55)</f>
        <v>0</v>
      </c>
      <c r="E58" s="238" t="e">
        <f>D58/(B58+C58)</f>
        <v>#DIV/0!</v>
      </c>
      <c r="F58" s="73"/>
      <c r="G58" s="191" t="s">
        <v>76</v>
      </c>
      <c r="H58" s="175"/>
      <c r="I58" s="175"/>
      <c r="J58" s="175"/>
      <c r="K58" s="220"/>
      <c r="M58" s="138"/>
      <c r="N58" s="138"/>
      <c r="O58" s="138"/>
      <c r="P58" s="138"/>
      <c r="Q58" s="138"/>
      <c r="R58" s="138"/>
      <c r="S58" s="138"/>
    </row>
    <row r="59" spans="1:19" ht="14.65" thickBot="1" x14ac:dyDescent="0.5">
      <c r="A59" s="72"/>
      <c r="B59" s="73"/>
      <c r="C59" s="73"/>
      <c r="D59" s="15"/>
      <c r="E59" s="72"/>
      <c r="G59" s="176" t="s">
        <v>31</v>
      </c>
      <c r="H59" s="177">
        <f>SUM(H50:H58)</f>
        <v>0</v>
      </c>
      <c r="I59" s="177">
        <f t="shared" ref="I59:J59" si="3">SUM(I50:I58)</f>
        <v>0</v>
      </c>
      <c r="J59" s="177">
        <f t="shared" si="3"/>
        <v>0</v>
      </c>
      <c r="K59" s="229" t="e">
        <f>J59/(H59+I59)</f>
        <v>#DIV/0!</v>
      </c>
      <c r="M59" s="138"/>
      <c r="N59" s="138"/>
      <c r="O59" s="138"/>
      <c r="P59" s="138"/>
      <c r="Q59" s="138"/>
      <c r="R59" s="138"/>
      <c r="S59" s="138"/>
    </row>
    <row r="60" spans="1:19" x14ac:dyDescent="0.45">
      <c r="F60" s="138"/>
      <c r="G60" s="73"/>
      <c r="M60" s="138"/>
      <c r="N60" s="138"/>
      <c r="O60" s="138"/>
      <c r="P60" s="138"/>
      <c r="Q60" s="138"/>
      <c r="R60" s="138"/>
      <c r="S60" s="138"/>
    </row>
    <row r="61" spans="1:19" ht="16.149999999999999" thickBot="1" x14ac:dyDescent="0.55000000000000004">
      <c r="A61" s="36" t="s">
        <v>19</v>
      </c>
      <c r="M61" s="138"/>
      <c r="N61" s="138"/>
      <c r="O61" s="138"/>
      <c r="P61" s="138"/>
      <c r="Q61" s="138"/>
      <c r="R61" s="138"/>
      <c r="S61" s="138"/>
    </row>
    <row r="62" spans="1:19" x14ac:dyDescent="0.45">
      <c r="A62" s="45" t="s">
        <v>22</v>
      </c>
      <c r="B62" s="46"/>
      <c r="C62" s="47"/>
      <c r="D62" s="10"/>
      <c r="E62" s="495" t="s">
        <v>23</v>
      </c>
      <c r="F62" s="496"/>
      <c r="G62" s="497"/>
      <c r="M62" s="138"/>
      <c r="N62" s="138"/>
      <c r="O62" s="138"/>
      <c r="P62" s="138"/>
      <c r="Q62" s="138"/>
      <c r="R62" s="138"/>
      <c r="S62" s="138"/>
    </row>
    <row r="63" spans="1:19" x14ac:dyDescent="0.45">
      <c r="A63" s="26" t="s">
        <v>0</v>
      </c>
      <c r="B63" s="8" t="s">
        <v>9</v>
      </c>
      <c r="C63" s="27" t="s">
        <v>13</v>
      </c>
      <c r="D63" s="28"/>
      <c r="E63" s="26" t="s">
        <v>0</v>
      </c>
      <c r="F63" s="8" t="s">
        <v>9</v>
      </c>
      <c r="G63" s="27" t="s">
        <v>13</v>
      </c>
      <c r="M63" s="138"/>
      <c r="N63" s="138"/>
      <c r="O63" s="138"/>
      <c r="P63" s="138"/>
      <c r="Q63" s="138"/>
      <c r="R63" s="138"/>
      <c r="S63" s="138"/>
    </row>
    <row r="64" spans="1:19" x14ac:dyDescent="0.45">
      <c r="A64" s="375"/>
      <c r="B64" s="376"/>
      <c r="C64" s="378"/>
      <c r="D64" s="29"/>
      <c r="E64" s="327"/>
      <c r="F64" s="332"/>
      <c r="G64" s="326"/>
    </row>
    <row r="65" spans="1:11" x14ac:dyDescent="0.45">
      <c r="A65" s="375"/>
      <c r="B65" s="376"/>
      <c r="C65" s="378"/>
      <c r="D65" s="29"/>
      <c r="E65" s="328"/>
      <c r="F65" s="334"/>
      <c r="G65" s="335"/>
    </row>
    <row r="66" spans="1:11" x14ac:dyDescent="0.45">
      <c r="A66" s="375"/>
      <c r="B66" s="376"/>
      <c r="C66" s="377"/>
      <c r="D66" s="29"/>
      <c r="E66" s="337"/>
      <c r="F66" s="334"/>
      <c r="G66" s="336"/>
    </row>
    <row r="67" spans="1:11" x14ac:dyDescent="0.45">
      <c r="A67" s="375"/>
      <c r="B67" s="376"/>
      <c r="C67" s="377"/>
      <c r="D67" s="11"/>
      <c r="E67" s="339"/>
      <c r="F67" s="338"/>
      <c r="G67" s="333"/>
    </row>
    <row r="68" spans="1:11" x14ac:dyDescent="0.45">
      <c r="A68" s="375"/>
      <c r="B68" s="376"/>
      <c r="C68" s="377"/>
      <c r="E68" s="339"/>
      <c r="F68" s="340"/>
      <c r="G68" s="341"/>
    </row>
    <row r="69" spans="1:11" x14ac:dyDescent="0.45">
      <c r="A69" s="373"/>
      <c r="B69" s="376"/>
      <c r="C69" s="377"/>
      <c r="E69" s="342"/>
      <c r="F69" s="343"/>
      <c r="G69" s="344"/>
    </row>
    <row r="70" spans="1:11" x14ac:dyDescent="0.45">
      <c r="A70" s="374"/>
      <c r="B70" s="376"/>
      <c r="C70" s="377"/>
      <c r="E70" s="342"/>
      <c r="F70" s="343"/>
      <c r="G70" s="344"/>
    </row>
    <row r="71" spans="1:11" x14ac:dyDescent="0.45">
      <c r="A71" s="375"/>
      <c r="B71" s="376"/>
      <c r="C71" s="377"/>
      <c r="E71" s="342"/>
      <c r="F71" s="343"/>
      <c r="G71" s="344"/>
    </row>
    <row r="72" spans="1:11" x14ac:dyDescent="0.45">
      <c r="A72" s="327"/>
      <c r="B72" s="332"/>
      <c r="C72" s="318"/>
      <c r="E72" s="327"/>
      <c r="F72" s="332"/>
      <c r="G72" s="326"/>
    </row>
    <row r="73" spans="1:11" ht="14.65" thickBot="1" x14ac:dyDescent="0.5">
      <c r="A73" s="320"/>
      <c r="B73" s="332"/>
      <c r="C73" s="269"/>
      <c r="E73" s="328"/>
      <c r="F73" s="334"/>
      <c r="G73" s="335"/>
    </row>
    <row r="74" spans="1:11" ht="14.65" thickBot="1" x14ac:dyDescent="0.5">
      <c r="A74" s="258" t="s">
        <v>28</v>
      </c>
      <c r="B74" s="259"/>
      <c r="C74" s="22">
        <f>SUM(C64:C73)</f>
        <v>0</v>
      </c>
      <c r="E74" s="337"/>
      <c r="F74" s="338"/>
      <c r="G74" s="336"/>
    </row>
    <row r="75" spans="1:11" x14ac:dyDescent="0.45">
      <c r="A75" s="48" t="s">
        <v>62</v>
      </c>
      <c r="B75" s="257"/>
      <c r="C75" s="40">
        <v>0</v>
      </c>
      <c r="E75" s="339"/>
      <c r="F75" s="338"/>
      <c r="G75" s="333"/>
    </row>
    <row r="76" spans="1:11" x14ac:dyDescent="0.45">
      <c r="A76" s="48" t="s">
        <v>64</v>
      </c>
      <c r="B76" s="49"/>
      <c r="C76" s="40">
        <v>0</v>
      </c>
      <c r="E76" s="327"/>
      <c r="F76" s="332"/>
      <c r="G76" s="326"/>
    </row>
    <row r="77" spans="1:11" ht="14.65" thickBot="1" x14ac:dyDescent="0.5">
      <c r="A77" s="74" t="s">
        <v>45</v>
      </c>
      <c r="B77" s="52"/>
      <c r="C77" s="166">
        <v>0</v>
      </c>
      <c r="E77" s="320"/>
      <c r="F77" s="354"/>
      <c r="G77" s="355"/>
    </row>
    <row r="78" spans="1:11" ht="14.65" thickBot="1" x14ac:dyDescent="0.5">
      <c r="A78" s="51" t="s">
        <v>65</v>
      </c>
      <c r="B78" s="52"/>
      <c r="C78" s="166">
        <v>0</v>
      </c>
      <c r="E78" s="258" t="s">
        <v>28</v>
      </c>
      <c r="F78" s="357"/>
      <c r="G78" s="356">
        <f>SUM(G64:G77)</f>
        <v>0</v>
      </c>
    </row>
    <row r="79" spans="1:11" x14ac:dyDescent="0.45">
      <c r="A79" s="51" t="s">
        <v>51</v>
      </c>
      <c r="B79" s="52"/>
      <c r="C79" s="166">
        <v>0</v>
      </c>
      <c r="E79" s="331" t="s">
        <v>80</v>
      </c>
      <c r="F79" s="257"/>
      <c r="G79" s="330">
        <v>0</v>
      </c>
    </row>
    <row r="80" spans="1:11" ht="14.65" thickBot="1" x14ac:dyDescent="0.5">
      <c r="A80" s="192" t="s">
        <v>52</v>
      </c>
      <c r="B80" s="193"/>
      <c r="C80" s="194">
        <v>0</v>
      </c>
      <c r="D80" s="138"/>
      <c r="E80" s="165" t="s">
        <v>58</v>
      </c>
      <c r="F80" s="52"/>
      <c r="G80" s="53">
        <v>0</v>
      </c>
      <c r="H80" s="138"/>
      <c r="I80" s="138"/>
      <c r="J80" s="138"/>
      <c r="K80" s="138"/>
    </row>
    <row r="81" spans="1:19" s="138" customFormat="1" ht="14.65" thickBot="1" x14ac:dyDescent="0.5">
      <c r="A81" s="276" t="s">
        <v>63</v>
      </c>
      <c r="B81" s="282"/>
      <c r="C81" s="283">
        <f>SUM(C75:C80)</f>
        <v>0</v>
      </c>
      <c r="D81"/>
      <c r="E81" s="74" t="s">
        <v>60</v>
      </c>
      <c r="F81" s="52"/>
      <c r="G81" s="166">
        <v>0</v>
      </c>
      <c r="H81"/>
      <c r="I81"/>
      <c r="J81"/>
      <c r="K81"/>
      <c r="M81"/>
      <c r="N81"/>
      <c r="O81"/>
      <c r="P81"/>
      <c r="Q81"/>
      <c r="R81"/>
      <c r="S81"/>
    </row>
    <row r="82" spans="1:19" x14ac:dyDescent="0.45">
      <c r="E82" s="51" t="s">
        <v>62</v>
      </c>
      <c r="F82" s="52"/>
      <c r="G82" s="166">
        <v>0</v>
      </c>
    </row>
    <row r="83" spans="1:19" x14ac:dyDescent="0.45">
      <c r="A83" s="138"/>
      <c r="B83" s="138"/>
      <c r="C83" s="138"/>
      <c r="E83" s="51" t="s">
        <v>64</v>
      </c>
      <c r="F83" s="52"/>
      <c r="G83" s="166">
        <v>0</v>
      </c>
    </row>
    <row r="84" spans="1:19" ht="14.65" thickBot="1" x14ac:dyDescent="0.5">
      <c r="E84" s="50" t="s">
        <v>45</v>
      </c>
      <c r="F84" s="324"/>
      <c r="G84" s="161">
        <v>0</v>
      </c>
    </row>
    <row r="85" spans="1:19" ht="14.65" thickBot="1" x14ac:dyDescent="0.5">
      <c r="E85" s="322" t="s">
        <v>63</v>
      </c>
      <c r="F85" s="323"/>
      <c r="G85" s="300">
        <f>SUM(G79:G84)</f>
        <v>0</v>
      </c>
    </row>
    <row r="87" spans="1:19" x14ac:dyDescent="0.45">
      <c r="M87" s="138"/>
      <c r="N87" s="138"/>
      <c r="O87" s="138"/>
      <c r="P87" s="138"/>
      <c r="Q87" s="138"/>
      <c r="R87" s="138"/>
      <c r="S87" s="138"/>
    </row>
  </sheetData>
  <mergeCells count="16">
    <mergeCell ref="N35:P35"/>
    <mergeCell ref="Q35:S35"/>
    <mergeCell ref="E62:G62"/>
    <mergeCell ref="U34:AA34"/>
    <mergeCell ref="V35:X35"/>
    <mergeCell ref="Y35:AA35"/>
    <mergeCell ref="N43:N46"/>
    <mergeCell ref="O43:O46"/>
    <mergeCell ref="P43:P46"/>
    <mergeCell ref="A1:AA1"/>
    <mergeCell ref="B4:D4"/>
    <mergeCell ref="E4:G4"/>
    <mergeCell ref="I4:J4"/>
    <mergeCell ref="A34:E34"/>
    <mergeCell ref="G34:K34"/>
    <mergeCell ref="M34:S3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70"/>
  <sheetViews>
    <sheetView workbookViewId="0">
      <selection activeCell="A65" sqref="A65"/>
    </sheetView>
  </sheetViews>
  <sheetFormatPr defaultRowHeight="14.25" x14ac:dyDescent="0.45"/>
  <cols>
    <col min="1" max="1" width="14.3984375" customWidth="1"/>
    <col min="2" max="4" width="12.73046875" customWidth="1"/>
    <col min="5" max="6" width="14" customWidth="1"/>
    <col min="7" max="7" width="14.265625" customWidth="1"/>
    <col min="8" max="8" width="10.73046875" customWidth="1"/>
    <col min="9" max="9" width="13.265625" customWidth="1"/>
    <col min="10" max="10" width="14.59765625" customWidth="1"/>
    <col min="11" max="11" width="13.86328125" customWidth="1"/>
    <col min="12" max="12" width="13.265625" customWidth="1"/>
    <col min="13" max="13" width="15.265625" customWidth="1"/>
    <col min="14" max="14" width="12.59765625" customWidth="1"/>
    <col min="15" max="15" width="11.86328125" customWidth="1"/>
    <col min="19" max="19" width="3.3984375" customWidth="1"/>
    <col min="20" max="20" width="10.1328125" customWidth="1"/>
    <col min="21" max="21" width="12.1328125" customWidth="1"/>
    <col min="22" max="22" width="11" customWidth="1"/>
  </cols>
  <sheetData>
    <row r="1" spans="1:22" ht="28.5" x14ac:dyDescent="0.85">
      <c r="A1" s="503" t="s">
        <v>36</v>
      </c>
      <c r="B1" s="504"/>
      <c r="C1" s="504"/>
      <c r="D1" s="504"/>
      <c r="E1" s="504"/>
      <c r="F1" s="504"/>
      <c r="G1" s="504"/>
      <c r="H1" s="504"/>
      <c r="I1" s="504"/>
      <c r="J1" s="504"/>
      <c r="K1" s="504"/>
      <c r="L1" s="504"/>
      <c r="M1" s="504"/>
      <c r="N1" s="89"/>
      <c r="O1" s="89"/>
      <c r="P1" s="89"/>
      <c r="Q1" s="89"/>
      <c r="R1" s="89"/>
      <c r="S1" s="89"/>
      <c r="T1" s="89"/>
      <c r="U1" s="89"/>
      <c r="V1" s="89"/>
    </row>
    <row r="2" spans="1:22" x14ac:dyDescent="0.45">
      <c r="M2" s="9"/>
      <c r="N2" s="9"/>
      <c r="O2" s="9"/>
      <c r="P2" s="9"/>
      <c r="Q2" s="9"/>
      <c r="R2" s="9"/>
      <c r="S2" s="9"/>
      <c r="T2" s="9"/>
      <c r="U2" s="9"/>
      <c r="V2" s="9"/>
    </row>
    <row r="3" spans="1:22" ht="16.149999999999999" thickBot="1" x14ac:dyDescent="0.55000000000000004">
      <c r="A3" s="36" t="s">
        <v>26</v>
      </c>
      <c r="C3" s="14"/>
      <c r="M3" s="2"/>
      <c r="N3" s="2"/>
      <c r="O3" s="2"/>
      <c r="P3" s="2"/>
      <c r="Q3" s="2"/>
      <c r="R3" s="2"/>
      <c r="S3" s="2"/>
      <c r="T3" s="2"/>
      <c r="U3" s="2"/>
      <c r="V3" s="2"/>
    </row>
    <row r="4" spans="1:22" x14ac:dyDescent="0.45">
      <c r="A4" s="157" t="s">
        <v>81</v>
      </c>
      <c r="B4" s="486" t="s">
        <v>16</v>
      </c>
      <c r="C4" s="486"/>
      <c r="D4" s="486"/>
      <c r="E4" s="486" t="s">
        <v>84</v>
      </c>
      <c r="F4" s="486"/>
      <c r="G4" s="486"/>
      <c r="H4" s="284" t="s">
        <v>14</v>
      </c>
      <c r="I4" s="155" t="s">
        <v>30</v>
      </c>
    </row>
    <row r="5" spans="1:22" x14ac:dyDescent="0.45">
      <c r="A5" s="39"/>
      <c r="B5" s="270" t="s">
        <v>3</v>
      </c>
      <c r="C5" s="270" t="s">
        <v>4</v>
      </c>
      <c r="D5" s="270" t="s">
        <v>5</v>
      </c>
      <c r="E5" s="270" t="s">
        <v>3</v>
      </c>
      <c r="F5" s="270" t="s">
        <v>4</v>
      </c>
      <c r="G5" s="270" t="s">
        <v>5</v>
      </c>
      <c r="H5" s="270"/>
      <c r="I5" s="271"/>
    </row>
    <row r="6" spans="1:22" s="138" customFormat="1" x14ac:dyDescent="0.45">
      <c r="A6" s="508" t="s">
        <v>87</v>
      </c>
      <c r="B6" s="509"/>
      <c r="C6" s="509"/>
      <c r="D6" s="509"/>
      <c r="E6" s="509"/>
      <c r="F6" s="509"/>
      <c r="G6" s="509"/>
      <c r="H6" s="509"/>
      <c r="I6" s="510"/>
    </row>
    <row r="7" spans="1:22" s="138" customFormat="1" x14ac:dyDescent="0.45">
      <c r="A7" s="511"/>
      <c r="B7" s="512"/>
      <c r="C7" s="512"/>
      <c r="D7" s="512"/>
      <c r="E7" s="512"/>
      <c r="F7" s="512"/>
      <c r="G7" s="512"/>
      <c r="H7" s="512"/>
      <c r="I7" s="513"/>
    </row>
    <row r="8" spans="1:22" s="267" customFormat="1" x14ac:dyDescent="0.45">
      <c r="A8" s="268"/>
      <c r="B8" s="307"/>
      <c r="C8" s="307"/>
      <c r="D8" s="307"/>
      <c r="E8" s="307"/>
      <c r="F8" s="307"/>
      <c r="G8" s="307"/>
      <c r="H8" s="307"/>
      <c r="I8" s="269"/>
    </row>
    <row r="9" spans="1:22" s="138" customFormat="1" x14ac:dyDescent="0.45">
      <c r="A9" s="268"/>
      <c r="B9" s="307"/>
      <c r="C9" s="307"/>
      <c r="D9" s="307"/>
      <c r="E9" s="307"/>
      <c r="F9" s="307"/>
      <c r="G9" s="307"/>
      <c r="H9" s="307"/>
      <c r="I9" s="269"/>
    </row>
    <row r="10" spans="1:22" s="138" customFormat="1" x14ac:dyDescent="0.45">
      <c r="A10" s="268"/>
      <c r="B10" s="307"/>
      <c r="C10" s="307"/>
      <c r="D10" s="307"/>
      <c r="E10" s="307"/>
      <c r="F10" s="307"/>
      <c r="G10" s="307"/>
      <c r="H10" s="307"/>
      <c r="I10" s="269"/>
    </row>
    <row r="11" spans="1:22" s="267" customFormat="1" x14ac:dyDescent="0.45">
      <c r="A11" s="268"/>
      <c r="B11" s="307"/>
      <c r="C11" s="307"/>
      <c r="D11" s="307"/>
      <c r="E11" s="307"/>
      <c r="F11" s="307"/>
      <c r="G11" s="307"/>
      <c r="H11" s="307"/>
      <c r="I11" s="269"/>
    </row>
    <row r="12" spans="1:22" s="267" customFormat="1" x14ac:dyDescent="0.45">
      <c r="A12" s="359"/>
      <c r="B12" s="307"/>
      <c r="C12" s="307"/>
      <c r="D12" s="307"/>
      <c r="E12" s="307"/>
      <c r="F12" s="307"/>
      <c r="G12" s="307"/>
      <c r="H12" s="307"/>
      <c r="I12" s="269"/>
    </row>
    <row r="13" spans="1:22" s="138" customFormat="1" ht="14.65" thickBot="1" x14ac:dyDescent="0.5">
      <c r="A13" s="285"/>
      <c r="B13" s="96"/>
      <c r="C13" s="96"/>
      <c r="D13" s="96"/>
      <c r="E13" s="96"/>
      <c r="F13" s="96"/>
      <c r="G13" s="96"/>
      <c r="H13" s="96"/>
      <c r="I13" s="13"/>
    </row>
    <row r="14" spans="1:22" ht="14.65" thickBot="1" x14ac:dyDescent="0.5">
      <c r="A14" s="449" t="s">
        <v>27</v>
      </c>
      <c r="B14" s="21">
        <f>SUM(B6:B13)</f>
        <v>0</v>
      </c>
      <c r="C14" s="21">
        <f t="shared" ref="C14:I14" si="0">SUM(C6:C13)</f>
        <v>0</v>
      </c>
      <c r="D14" s="21">
        <f t="shared" si="0"/>
        <v>0</v>
      </c>
      <c r="E14" s="21">
        <f t="shared" si="0"/>
        <v>0</v>
      </c>
      <c r="F14" s="21">
        <f t="shared" si="0"/>
        <v>0</v>
      </c>
      <c r="G14" s="21">
        <f t="shared" si="0"/>
        <v>0</v>
      </c>
      <c r="H14" s="21">
        <f t="shared" si="0"/>
        <v>0</v>
      </c>
      <c r="I14" s="22">
        <f t="shared" si="0"/>
        <v>0</v>
      </c>
    </row>
    <row r="15" spans="1:22" s="138" customFormat="1" x14ac:dyDescent="0.45">
      <c r="A15" s="438" t="s">
        <v>64</v>
      </c>
      <c r="B15" s="441">
        <v>0</v>
      </c>
      <c r="C15" s="442">
        <v>0</v>
      </c>
      <c r="D15" s="442">
        <v>0</v>
      </c>
      <c r="E15" s="442">
        <v>0</v>
      </c>
      <c r="F15" s="442">
        <v>0</v>
      </c>
      <c r="G15" s="442">
        <v>0</v>
      </c>
      <c r="H15" s="442">
        <v>0</v>
      </c>
      <c r="I15" s="443">
        <v>0</v>
      </c>
    </row>
    <row r="16" spans="1:22" s="138" customFormat="1" x14ac:dyDescent="0.45">
      <c r="A16" s="439" t="s">
        <v>45</v>
      </c>
      <c r="B16" s="444">
        <v>0</v>
      </c>
      <c r="C16" s="360">
        <v>0</v>
      </c>
      <c r="D16" s="360">
        <v>0</v>
      </c>
      <c r="E16" s="360">
        <v>0</v>
      </c>
      <c r="F16" s="360">
        <v>0</v>
      </c>
      <c r="G16" s="360">
        <v>0</v>
      </c>
      <c r="H16" s="360">
        <v>0</v>
      </c>
      <c r="I16" s="445">
        <v>0</v>
      </c>
    </row>
    <row r="17" spans="1:13" s="138" customFormat="1" x14ac:dyDescent="0.45">
      <c r="A17" s="439" t="s">
        <v>65</v>
      </c>
      <c r="B17" s="444">
        <v>0</v>
      </c>
      <c r="C17" s="360">
        <v>0</v>
      </c>
      <c r="D17" s="360">
        <v>0</v>
      </c>
      <c r="E17" s="360">
        <v>0</v>
      </c>
      <c r="F17" s="360">
        <v>0</v>
      </c>
      <c r="G17" s="360">
        <v>0</v>
      </c>
      <c r="H17" s="360">
        <v>0</v>
      </c>
      <c r="I17" s="445">
        <v>0</v>
      </c>
    </row>
    <row r="18" spans="1:13" ht="14.65" thickBot="1" x14ac:dyDescent="0.5">
      <c r="A18" s="440" t="s">
        <v>51</v>
      </c>
      <c r="B18" s="446">
        <v>0</v>
      </c>
      <c r="C18" s="447">
        <v>0</v>
      </c>
      <c r="D18" s="447">
        <v>0</v>
      </c>
      <c r="E18" s="447">
        <v>0</v>
      </c>
      <c r="F18" s="447">
        <v>0</v>
      </c>
      <c r="G18" s="447">
        <v>0</v>
      </c>
      <c r="H18" s="447">
        <v>0</v>
      </c>
      <c r="I18" s="448">
        <v>0</v>
      </c>
    </row>
    <row r="19" spans="1:13" ht="14.65" thickBot="1" x14ac:dyDescent="0.5">
      <c r="A19" s="297" t="s">
        <v>31</v>
      </c>
      <c r="B19" s="299">
        <f>SUM(B15:B18)</f>
        <v>0</v>
      </c>
      <c r="C19" s="299">
        <f t="shared" ref="C19:I19" si="1">SUM(C15:C18)</f>
        <v>0</v>
      </c>
      <c r="D19" s="299">
        <f t="shared" si="1"/>
        <v>0</v>
      </c>
      <c r="E19" s="299">
        <f t="shared" si="1"/>
        <v>0</v>
      </c>
      <c r="F19" s="299">
        <f t="shared" si="1"/>
        <v>0</v>
      </c>
      <c r="G19" s="299">
        <f t="shared" si="1"/>
        <v>0</v>
      </c>
      <c r="H19" s="299">
        <f t="shared" si="1"/>
        <v>0</v>
      </c>
      <c r="I19" s="300">
        <f t="shared" si="1"/>
        <v>0</v>
      </c>
    </row>
    <row r="20" spans="1:13" s="267" customFormat="1" x14ac:dyDescent="0.45">
      <c r="A20" s="90" t="s">
        <v>82</v>
      </c>
      <c r="B20" s="360"/>
      <c r="C20" s="360"/>
      <c r="D20" s="360"/>
      <c r="E20" s="360"/>
      <c r="F20" s="360"/>
      <c r="G20" s="360"/>
      <c r="H20" s="360"/>
      <c r="I20" s="360"/>
    </row>
    <row r="21" spans="1:13" x14ac:dyDescent="0.45">
      <c r="A21" s="265" t="s">
        <v>85</v>
      </c>
    </row>
    <row r="22" spans="1:13" s="267" customFormat="1" ht="16.149999999999999" thickBot="1" x14ac:dyDescent="0.55000000000000004">
      <c r="A22" s="6" t="s">
        <v>46</v>
      </c>
    </row>
    <row r="23" spans="1:13" s="267" customFormat="1" x14ac:dyDescent="0.45">
      <c r="A23" s="490" t="s">
        <v>39</v>
      </c>
      <c r="B23" s="491"/>
      <c r="C23" s="491"/>
      <c r="D23" s="491"/>
      <c r="E23" s="97"/>
    </row>
    <row r="24" spans="1:13" s="267" customFormat="1" ht="28.5" x14ac:dyDescent="0.45">
      <c r="A24" s="31" t="s">
        <v>6</v>
      </c>
      <c r="B24" s="7" t="s">
        <v>3</v>
      </c>
      <c r="C24" s="7" t="s">
        <v>4</v>
      </c>
      <c r="D24" s="7" t="s">
        <v>37</v>
      </c>
      <c r="E24" s="216" t="s">
        <v>68</v>
      </c>
    </row>
    <row r="25" spans="1:13" s="267" customFormat="1" x14ac:dyDescent="0.45">
      <c r="A25" s="273"/>
      <c r="B25" s="329"/>
      <c r="C25" s="329"/>
      <c r="D25" s="178"/>
      <c r="E25" s="179"/>
    </row>
    <row r="26" spans="1:13" s="267" customFormat="1" x14ac:dyDescent="0.45">
      <c r="A26" s="92"/>
      <c r="B26" s="93"/>
      <c r="C26" s="364"/>
      <c r="D26" s="178"/>
      <c r="E26" s="179"/>
    </row>
    <row r="27" spans="1:13" ht="14.65" thickBot="1" x14ac:dyDescent="0.5">
      <c r="A27" s="92"/>
      <c r="B27" s="93"/>
      <c r="C27" s="364"/>
      <c r="D27" s="178"/>
      <c r="E27" s="179"/>
      <c r="F27" s="2"/>
    </row>
    <row r="28" spans="1:13" x14ac:dyDescent="0.45">
      <c r="A28" s="92"/>
      <c r="B28" s="93"/>
      <c r="C28" s="364"/>
      <c r="D28" s="178"/>
      <c r="E28" s="179"/>
      <c r="G28" s="490" t="s">
        <v>40</v>
      </c>
      <c r="H28" s="491"/>
      <c r="I28" s="491"/>
      <c r="J28" s="491"/>
      <c r="K28" s="491"/>
      <c r="L28" s="491"/>
      <c r="M28" s="492"/>
    </row>
    <row r="29" spans="1:13" x14ac:dyDescent="0.45">
      <c r="A29" s="92"/>
      <c r="B29" s="93"/>
      <c r="C29" s="364"/>
      <c r="D29" s="178"/>
      <c r="E29" s="179"/>
      <c r="G29" s="65" t="s">
        <v>0</v>
      </c>
      <c r="H29" s="493" t="s">
        <v>16</v>
      </c>
      <c r="I29" s="493"/>
      <c r="J29" s="493"/>
      <c r="K29" s="493" t="s">
        <v>17</v>
      </c>
      <c r="L29" s="493"/>
      <c r="M29" s="494"/>
    </row>
    <row r="30" spans="1:13" x14ac:dyDescent="0.45">
      <c r="A30" s="92"/>
      <c r="B30" s="93"/>
      <c r="C30" s="364"/>
      <c r="D30" s="178"/>
      <c r="E30" s="179"/>
      <c r="G30" s="156"/>
      <c r="H30" s="153" t="s">
        <v>3</v>
      </c>
      <c r="I30" s="153" t="s">
        <v>4</v>
      </c>
      <c r="J30" s="153" t="s">
        <v>5</v>
      </c>
      <c r="K30" s="153" t="s">
        <v>3</v>
      </c>
      <c r="L30" s="153" t="s">
        <v>4</v>
      </c>
      <c r="M30" s="154" t="s">
        <v>5</v>
      </c>
    </row>
    <row r="31" spans="1:13" ht="14.65" thickBot="1" x14ac:dyDescent="0.5">
      <c r="A31" s="92"/>
      <c r="B31" s="178"/>
      <c r="C31" s="178"/>
      <c r="D31" s="178"/>
      <c r="E31" s="179"/>
      <c r="G31" s="389"/>
      <c r="H31" s="386"/>
      <c r="I31" s="386"/>
      <c r="J31" s="386"/>
      <c r="K31" s="386"/>
      <c r="L31" s="386"/>
      <c r="M31" s="383"/>
    </row>
    <row r="32" spans="1:13" ht="14.65" thickBot="1" x14ac:dyDescent="0.5">
      <c r="A32" s="94" t="s">
        <v>27</v>
      </c>
      <c r="B32" s="44">
        <f>SUM(B25:B31)</f>
        <v>0</v>
      </c>
      <c r="C32" s="44">
        <f t="shared" ref="C32:D32" si="2">SUM(C25:C31)</f>
        <v>0</v>
      </c>
      <c r="D32" s="44">
        <f t="shared" si="2"/>
        <v>0</v>
      </c>
      <c r="E32" s="217"/>
      <c r="G32" s="389"/>
      <c r="H32" s="386"/>
      <c r="I32" s="386"/>
      <c r="J32" s="386"/>
      <c r="K32" s="386"/>
      <c r="L32" s="386"/>
      <c r="M32" s="383"/>
    </row>
    <row r="33" spans="1:14" x14ac:dyDescent="0.45">
      <c r="A33" s="162" t="s">
        <v>83</v>
      </c>
      <c r="B33" s="205">
        <v>0</v>
      </c>
      <c r="C33" s="205">
        <v>0</v>
      </c>
      <c r="D33" s="205">
        <v>0</v>
      </c>
      <c r="E33" s="232"/>
      <c r="G33" s="389"/>
      <c r="H33" s="386"/>
      <c r="I33" s="386"/>
      <c r="J33" s="386"/>
      <c r="K33" s="386"/>
      <c r="L33" s="386"/>
      <c r="M33" s="383"/>
    </row>
    <row r="34" spans="1:14" x14ac:dyDescent="0.45">
      <c r="A34" s="165" t="s">
        <v>45</v>
      </c>
      <c r="B34" s="391">
        <v>0</v>
      </c>
      <c r="C34" s="391">
        <v>0</v>
      </c>
      <c r="D34" s="158">
        <v>0</v>
      </c>
      <c r="E34" s="219"/>
      <c r="G34" s="389"/>
      <c r="H34" s="386"/>
      <c r="I34" s="386"/>
      <c r="J34" s="386"/>
      <c r="K34" s="386"/>
      <c r="L34" s="386"/>
      <c r="M34" s="383"/>
    </row>
    <row r="35" spans="1:14" x14ac:dyDescent="0.45">
      <c r="A35" s="165" t="s">
        <v>65</v>
      </c>
      <c r="B35" s="206">
        <v>0</v>
      </c>
      <c r="C35" s="206">
        <v>0</v>
      </c>
      <c r="D35" s="158">
        <v>0</v>
      </c>
      <c r="E35" s="219"/>
      <c r="G35" s="389"/>
      <c r="H35" s="386"/>
      <c r="I35" s="386"/>
      <c r="J35" s="386"/>
      <c r="K35" s="386"/>
      <c r="L35" s="386"/>
      <c r="M35" s="383"/>
    </row>
    <row r="36" spans="1:14" ht="14.65" thickBot="1" x14ac:dyDescent="0.5">
      <c r="A36" s="165" t="s">
        <v>51</v>
      </c>
      <c r="B36" s="206">
        <v>0</v>
      </c>
      <c r="C36" s="206">
        <v>0</v>
      </c>
      <c r="D36" s="158">
        <v>0</v>
      </c>
      <c r="E36" s="219"/>
      <c r="G36" s="95" t="s">
        <v>71</v>
      </c>
      <c r="H36" s="321">
        <f t="shared" ref="H36:M36" si="3">SUM(H30:H35)</f>
        <v>0</v>
      </c>
      <c r="I36" s="321">
        <f t="shared" si="3"/>
        <v>0</v>
      </c>
      <c r="J36" s="321">
        <f t="shared" si="3"/>
        <v>0</v>
      </c>
      <c r="K36" s="321">
        <f t="shared" si="3"/>
        <v>0</v>
      </c>
      <c r="L36" s="321">
        <f t="shared" si="3"/>
        <v>0</v>
      </c>
      <c r="M36" s="321">
        <f t="shared" si="3"/>
        <v>0</v>
      </c>
    </row>
    <row r="37" spans="1:14" ht="14.65" thickBot="1" x14ac:dyDescent="0.5">
      <c r="A37" s="159" t="s">
        <v>31</v>
      </c>
      <c r="B37" s="230">
        <f>SUM(B33:B36)</f>
        <v>0</v>
      </c>
      <c r="C37" s="230">
        <f t="shared" ref="C37:D37" si="4">SUM(C33:C36)</f>
        <v>0</v>
      </c>
      <c r="D37" s="230">
        <f t="shared" si="4"/>
        <v>0</v>
      </c>
      <c r="E37" s="231" t="e">
        <f>D37/(B37+C37)</f>
        <v>#DIV/0!</v>
      </c>
    </row>
    <row r="38" spans="1:14" ht="14.65" thickBot="1" x14ac:dyDescent="0.5">
      <c r="A38" s="90"/>
      <c r="D38" s="361"/>
      <c r="G38" s="138"/>
      <c r="H38" s="138"/>
      <c r="I38" s="138"/>
      <c r="J38" s="138"/>
      <c r="K38" s="138"/>
      <c r="L38" s="138"/>
      <c r="M38" s="138"/>
      <c r="N38" s="138"/>
    </row>
    <row r="39" spans="1:14" x14ac:dyDescent="0.45">
      <c r="A39" s="265"/>
      <c r="G39" s="505" t="s">
        <v>48</v>
      </c>
      <c r="H39" s="506"/>
      <c r="I39" s="506"/>
      <c r="J39" s="507"/>
      <c r="K39" s="55"/>
      <c r="L39" s="505" t="s">
        <v>49</v>
      </c>
      <c r="M39" s="507"/>
      <c r="N39" s="138"/>
    </row>
    <row r="40" spans="1:14" ht="16.149999999999999" thickBot="1" x14ac:dyDescent="0.55000000000000004">
      <c r="A40" s="6" t="s">
        <v>19</v>
      </c>
      <c r="G40" s="68" t="s">
        <v>0</v>
      </c>
      <c r="H40" s="8" t="s">
        <v>3</v>
      </c>
      <c r="I40" s="8" t="s">
        <v>4</v>
      </c>
      <c r="J40" s="154" t="s">
        <v>5</v>
      </c>
      <c r="K40" s="58"/>
      <c r="L40" s="57" t="s">
        <v>0</v>
      </c>
      <c r="M40" s="27" t="s">
        <v>13</v>
      </c>
      <c r="N40" s="138"/>
    </row>
    <row r="41" spans="1:14" x14ac:dyDescent="0.45">
      <c r="A41" s="495" t="s">
        <v>47</v>
      </c>
      <c r="B41" s="496"/>
      <c r="C41" s="496"/>
      <c r="D41" s="497"/>
      <c r="E41" s="25"/>
      <c r="G41" s="65"/>
      <c r="H41" s="4"/>
      <c r="I41" s="150"/>
      <c r="J41" s="152"/>
      <c r="K41" s="11"/>
      <c r="L41" s="407"/>
      <c r="M41" s="383"/>
      <c r="N41" s="138"/>
    </row>
    <row r="42" spans="1:14" x14ac:dyDescent="0.45">
      <c r="A42" s="57" t="s">
        <v>0</v>
      </c>
      <c r="B42" s="8" t="s">
        <v>3</v>
      </c>
      <c r="C42" s="8" t="s">
        <v>4</v>
      </c>
      <c r="D42" s="24" t="s">
        <v>5</v>
      </c>
      <c r="G42" s="37"/>
      <c r="H42" s="61"/>
      <c r="I42" s="151"/>
      <c r="J42" s="20"/>
      <c r="K42" s="11"/>
      <c r="L42" s="362"/>
      <c r="M42" s="383"/>
      <c r="N42" s="138"/>
    </row>
    <row r="43" spans="1:14" x14ac:dyDescent="0.45">
      <c r="A43" s="392"/>
      <c r="B43" s="4"/>
      <c r="C43" s="38"/>
      <c r="D43" s="383"/>
      <c r="G43" s="65"/>
      <c r="H43" s="4"/>
      <c r="I43" s="150"/>
      <c r="J43" s="152"/>
      <c r="K43" s="11"/>
      <c r="L43" s="362"/>
      <c r="M43" s="383"/>
      <c r="N43" s="138"/>
    </row>
    <row r="44" spans="1:14" ht="14.65" thickBot="1" x14ac:dyDescent="0.5">
      <c r="A44" s="268"/>
      <c r="B44" s="61"/>
      <c r="C44" s="365"/>
      <c r="D44" s="269"/>
      <c r="G44" s="85"/>
      <c r="H44" s="86"/>
      <c r="I44" s="70"/>
      <c r="J44" s="75"/>
      <c r="K44" s="11"/>
      <c r="L44" s="362"/>
      <c r="M44" s="383"/>
      <c r="N44" s="138"/>
    </row>
    <row r="45" spans="1:14" ht="14.65" thickBot="1" x14ac:dyDescent="0.5">
      <c r="A45" s="268"/>
      <c r="B45" s="61"/>
      <c r="C45" s="365"/>
      <c r="D45" s="269"/>
      <c r="G45" s="87" t="s">
        <v>27</v>
      </c>
      <c r="H45" s="168">
        <f>SUM(H41:H44)</f>
        <v>0</v>
      </c>
      <c r="I45" s="168">
        <f>SUM(I41:I44)</f>
        <v>0</v>
      </c>
      <c r="J45" s="169">
        <f>SUM(J41:J44)</f>
        <v>0</v>
      </c>
      <c r="K45" s="11"/>
      <c r="L45" s="362"/>
      <c r="M45" s="383"/>
      <c r="N45" s="138"/>
    </row>
    <row r="46" spans="1:14" x14ac:dyDescent="0.45">
      <c r="A46" s="268"/>
      <c r="B46" s="61"/>
      <c r="C46" s="365"/>
      <c r="D46" s="269"/>
      <c r="G46" s="88"/>
      <c r="H46" s="163"/>
      <c r="I46" s="163"/>
      <c r="J46" s="164"/>
      <c r="K46" s="56"/>
      <c r="L46" s="362"/>
      <c r="M46" s="383"/>
      <c r="N46" s="138"/>
    </row>
    <row r="47" spans="1:14" ht="14.65" thickBot="1" x14ac:dyDescent="0.5">
      <c r="A47" s="268"/>
      <c r="B47" s="61"/>
      <c r="C47" s="83"/>
      <c r="D47" s="269"/>
      <c r="G47" s="54"/>
      <c r="H47" s="160"/>
      <c r="I47" s="160"/>
      <c r="J47" s="160"/>
      <c r="K47" s="138"/>
      <c r="L47" s="66"/>
      <c r="M47" s="319"/>
      <c r="N47" s="138"/>
    </row>
    <row r="48" spans="1:14" x14ac:dyDescent="0.45">
      <c r="A48" s="18"/>
      <c r="B48" s="4"/>
      <c r="C48" s="38"/>
      <c r="D48" s="152"/>
      <c r="E48" s="304"/>
      <c r="G48" s="138"/>
      <c r="H48" s="138"/>
      <c r="I48" s="138"/>
      <c r="J48" s="138"/>
      <c r="K48" s="138"/>
      <c r="L48" s="87" t="s">
        <v>28</v>
      </c>
      <c r="M48" s="234">
        <f>SUM(M41:M47)</f>
        <v>0</v>
      </c>
      <c r="N48" s="138"/>
    </row>
    <row r="49" spans="1:14" ht="14.65" thickBot="1" x14ac:dyDescent="0.5">
      <c r="A49" s="19"/>
      <c r="B49" s="59"/>
      <c r="C49" s="59"/>
      <c r="D49" s="20"/>
      <c r="E49" s="305"/>
      <c r="G49" s="138"/>
      <c r="H49" s="138"/>
      <c r="I49" s="138"/>
      <c r="J49" s="138"/>
      <c r="K49" s="138"/>
      <c r="L49" s="233" t="s">
        <v>64</v>
      </c>
      <c r="M49" s="53">
        <v>0</v>
      </c>
      <c r="N49" s="138"/>
    </row>
    <row r="50" spans="1:14" ht="14.65" thickBot="1" x14ac:dyDescent="0.5">
      <c r="A50" s="60" t="s">
        <v>27</v>
      </c>
      <c r="B50" s="21">
        <f>SUM(B43:B49)</f>
        <v>0</v>
      </c>
      <c r="C50" s="21">
        <f t="shared" ref="C50:D50" si="5">SUM(C43:C49)</f>
        <v>0</v>
      </c>
      <c r="D50" s="21">
        <f t="shared" si="5"/>
        <v>0</v>
      </c>
      <c r="E50" s="306"/>
      <c r="G50" s="138"/>
      <c r="H50" s="138"/>
      <c r="I50" s="138"/>
      <c r="J50" s="138"/>
      <c r="K50" s="138"/>
      <c r="L50" s="233" t="s">
        <v>45</v>
      </c>
      <c r="M50" s="53">
        <v>0</v>
      </c>
      <c r="N50" s="138"/>
    </row>
    <row r="51" spans="1:14" x14ac:dyDescent="0.45">
      <c r="A51" s="207" t="s">
        <v>45</v>
      </c>
      <c r="B51" s="163">
        <v>0</v>
      </c>
      <c r="C51" s="163">
        <v>0</v>
      </c>
      <c r="D51" s="164">
        <v>0</v>
      </c>
      <c r="E51" s="306"/>
      <c r="G51" s="138"/>
      <c r="H51" s="138"/>
      <c r="I51" s="138"/>
      <c r="J51" s="138"/>
      <c r="K51" s="138"/>
      <c r="L51" s="233" t="s">
        <v>65</v>
      </c>
      <c r="M51" s="53">
        <v>0</v>
      </c>
      <c r="N51" s="138"/>
    </row>
    <row r="52" spans="1:14" ht="14.65" thickBot="1" x14ac:dyDescent="0.5">
      <c r="A52" s="84" t="s">
        <v>66</v>
      </c>
      <c r="B52" s="35">
        <v>0</v>
      </c>
      <c r="C52" s="35">
        <v>0</v>
      </c>
      <c r="D52" s="40">
        <v>0</v>
      </c>
      <c r="E52" s="306"/>
      <c r="L52" s="301" t="s">
        <v>70</v>
      </c>
      <c r="M52" s="302">
        <v>0</v>
      </c>
    </row>
    <row r="53" spans="1:14" ht="14.65" thickBot="1" x14ac:dyDescent="0.5">
      <c r="A53" s="159" t="s">
        <v>31</v>
      </c>
      <c r="B53" s="160">
        <f>SUM(B51:B52)</f>
        <v>0</v>
      </c>
      <c r="C53" s="160">
        <f t="shared" ref="C53:D53" si="6">SUM(C51:C52)</f>
        <v>0</v>
      </c>
      <c r="D53" s="161">
        <f t="shared" si="6"/>
        <v>0</v>
      </c>
      <c r="E53" s="306"/>
      <c r="L53" s="297" t="s">
        <v>31</v>
      </c>
      <c r="M53" s="303">
        <f>SUM(M48:M52)</f>
        <v>0</v>
      </c>
    </row>
    <row r="54" spans="1:14" x14ac:dyDescent="0.45">
      <c r="E54" s="306"/>
      <c r="L54" s="363" t="s">
        <v>86</v>
      </c>
      <c r="M54" s="138"/>
    </row>
    <row r="55" spans="1:14" ht="14.65" thickBot="1" x14ac:dyDescent="0.5">
      <c r="E55" s="306"/>
      <c r="L55" s="138"/>
      <c r="M55" s="138"/>
    </row>
    <row r="56" spans="1:14" x14ac:dyDescent="0.45">
      <c r="A56" s="495" t="s">
        <v>50</v>
      </c>
      <c r="B56" s="496"/>
      <c r="C56" s="496"/>
      <c r="D56" s="497"/>
      <c r="E56" s="306"/>
      <c r="L56" s="138"/>
      <c r="M56" s="138"/>
    </row>
    <row r="57" spans="1:14" s="138" customFormat="1" x14ac:dyDescent="0.45">
      <c r="A57" s="57" t="s">
        <v>0</v>
      </c>
      <c r="B57" s="8" t="s">
        <v>3</v>
      </c>
      <c r="C57" s="8" t="s">
        <v>4</v>
      </c>
      <c r="D57" s="24" t="s">
        <v>5</v>
      </c>
      <c r="E57" s="306"/>
    </row>
    <row r="58" spans="1:14" s="267" customFormat="1" x14ac:dyDescent="0.45">
      <c r="A58" s="392"/>
      <c r="B58" s="4"/>
      <c r="C58" s="38"/>
      <c r="D58" s="383">
        <v>0</v>
      </c>
      <c r="E58" s="306"/>
      <c r="L58"/>
      <c r="M58"/>
    </row>
    <row r="59" spans="1:14" ht="14.65" thickBot="1" x14ac:dyDescent="0.5">
      <c r="A59" s="19"/>
      <c r="B59" s="61"/>
      <c r="C59" s="83"/>
      <c r="D59" s="20"/>
      <c r="E59" s="304"/>
      <c r="L59" s="138"/>
      <c r="M59" s="138"/>
    </row>
    <row r="60" spans="1:14" ht="14.65" thickBot="1" x14ac:dyDescent="0.5">
      <c r="A60" s="60" t="s">
        <v>27</v>
      </c>
      <c r="B60" s="21">
        <f>SUM(B58:B59)</f>
        <v>0</v>
      </c>
      <c r="C60" s="21">
        <f>SUM(C58:C59)</f>
        <v>0</v>
      </c>
      <c r="D60" s="22">
        <f>SUM(D58:D59)</f>
        <v>0</v>
      </c>
    </row>
    <row r="61" spans="1:14" x14ac:dyDescent="0.45">
      <c r="A61" s="207" t="s">
        <v>45</v>
      </c>
      <c r="B61" s="163">
        <v>0</v>
      </c>
      <c r="C61" s="163">
        <v>0</v>
      </c>
      <c r="D61" s="164">
        <v>0</v>
      </c>
    </row>
    <row r="62" spans="1:14" x14ac:dyDescent="0.45">
      <c r="A62" s="84" t="s">
        <v>66</v>
      </c>
      <c r="B62" s="35">
        <v>0</v>
      </c>
      <c r="C62" s="35">
        <v>0</v>
      </c>
      <c r="D62" s="40">
        <v>0</v>
      </c>
    </row>
    <row r="63" spans="1:14" ht="14.65" thickBot="1" x14ac:dyDescent="0.5">
      <c r="A63" s="84" t="s">
        <v>69</v>
      </c>
      <c r="B63" s="299"/>
      <c r="C63" s="299"/>
      <c r="D63" s="300"/>
      <c r="L63" s="267"/>
      <c r="M63" s="267"/>
    </row>
    <row r="64" spans="1:14" ht="14.65" thickBot="1" x14ac:dyDescent="0.5">
      <c r="A64" s="297" t="s">
        <v>31</v>
      </c>
      <c r="B64" s="298">
        <f>SUM(B62:B63)</f>
        <v>0</v>
      </c>
      <c r="C64" s="298">
        <f t="shared" ref="C64:D64" si="7">SUM(C62:C63)</f>
        <v>0</v>
      </c>
      <c r="D64" s="283">
        <f t="shared" si="7"/>
        <v>0</v>
      </c>
    </row>
    <row r="65" spans="1:13" x14ac:dyDescent="0.45">
      <c r="A65" s="385"/>
    </row>
    <row r="67" spans="1:13" s="138" customFormat="1" x14ac:dyDescent="0.45">
      <c r="A67"/>
      <c r="B67"/>
      <c r="C67"/>
      <c r="D67"/>
      <c r="E67"/>
      <c r="L67"/>
      <c r="M67"/>
    </row>
    <row r="68" spans="1:13" s="138" customFormat="1" x14ac:dyDescent="0.45">
      <c r="A68"/>
      <c r="B68"/>
      <c r="C68"/>
      <c r="D68"/>
      <c r="E68"/>
      <c r="L68"/>
      <c r="M68"/>
    </row>
    <row r="69" spans="1:13" x14ac:dyDescent="0.45">
      <c r="L69" s="138"/>
      <c r="M69" s="138"/>
    </row>
    <row r="70" spans="1:13" x14ac:dyDescent="0.45">
      <c r="L70" s="138"/>
      <c r="M70" s="138"/>
    </row>
  </sheetData>
  <mergeCells count="12">
    <mergeCell ref="A56:D56"/>
    <mergeCell ref="A41:D41"/>
    <mergeCell ref="A23:D23"/>
    <mergeCell ref="A1:M1"/>
    <mergeCell ref="B4:D4"/>
    <mergeCell ref="E4:G4"/>
    <mergeCell ref="G28:M28"/>
    <mergeCell ref="H29:J29"/>
    <mergeCell ref="K29:M29"/>
    <mergeCell ref="G39:J39"/>
    <mergeCell ref="L39:M39"/>
    <mergeCell ref="A6:I7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U50"/>
  <sheetViews>
    <sheetView workbookViewId="0">
      <selection activeCell="A47" sqref="A47:E48"/>
    </sheetView>
  </sheetViews>
  <sheetFormatPr defaultColWidth="9" defaultRowHeight="14.25" x14ac:dyDescent="0.45"/>
  <cols>
    <col min="1" max="1" width="16.86328125" style="385" customWidth="1"/>
    <col min="2" max="2" width="16.3984375" style="385" customWidth="1"/>
    <col min="3" max="3" width="17.3984375" style="385" customWidth="1"/>
    <col min="4" max="4" width="14.59765625" style="385" customWidth="1"/>
    <col min="5" max="5" width="15.1328125" style="385" customWidth="1"/>
    <col min="6" max="6" width="13.3984375" style="385" customWidth="1"/>
    <col min="7" max="7" width="16" style="385" customWidth="1"/>
    <col min="8" max="8" width="15.59765625" style="385" customWidth="1"/>
    <col min="9" max="9" width="16.86328125" style="385" customWidth="1"/>
    <col min="10" max="10" width="3" style="385" customWidth="1"/>
    <col min="11" max="11" width="16" style="385" customWidth="1"/>
    <col min="12" max="12" width="20.73046875" style="385" customWidth="1"/>
    <col min="13" max="13" width="19.1328125" style="385" customWidth="1"/>
    <col min="14" max="14" width="13.265625" style="385" customWidth="1"/>
    <col min="15" max="15" width="15.1328125" style="385" customWidth="1"/>
    <col min="16" max="16384" width="9" style="385"/>
  </cols>
  <sheetData>
    <row r="1" spans="1:21" ht="28.5" x14ac:dyDescent="0.85">
      <c r="A1" s="514" t="s">
        <v>7</v>
      </c>
      <c r="B1" s="515"/>
      <c r="C1" s="515"/>
      <c r="D1" s="515"/>
      <c r="E1" s="515"/>
      <c r="F1" s="515"/>
      <c r="G1" s="515"/>
      <c r="H1" s="515"/>
      <c r="I1" s="515"/>
      <c r="J1" s="515"/>
      <c r="K1" s="515"/>
      <c r="L1" s="515"/>
      <c r="M1" s="515"/>
      <c r="N1" s="515"/>
      <c r="O1" s="515"/>
      <c r="P1" s="515"/>
      <c r="Q1" s="515"/>
      <c r="R1" s="515"/>
      <c r="S1" s="515"/>
      <c r="T1" s="515"/>
      <c r="U1" s="515"/>
    </row>
    <row r="2" spans="1:21" x14ac:dyDescent="0.45">
      <c r="I2" s="2"/>
    </row>
    <row r="3" spans="1:21" ht="16.149999999999999" thickBot="1" x14ac:dyDescent="0.55000000000000004">
      <c r="A3" s="36" t="s">
        <v>8</v>
      </c>
      <c r="C3" s="14"/>
    </row>
    <row r="4" spans="1:21" x14ac:dyDescent="0.45">
      <c r="A4" s="313" t="s">
        <v>0</v>
      </c>
      <c r="B4" s="486" t="s">
        <v>16</v>
      </c>
      <c r="C4" s="486"/>
      <c r="D4" s="486"/>
      <c r="E4" s="486" t="s">
        <v>17</v>
      </c>
      <c r="F4" s="486"/>
      <c r="G4" s="486"/>
      <c r="H4" s="404" t="s">
        <v>14</v>
      </c>
      <c r="I4" s="312" t="s">
        <v>1</v>
      </c>
    </row>
    <row r="5" spans="1:21" x14ac:dyDescent="0.45">
      <c r="A5" s="39"/>
      <c r="B5" s="3" t="s">
        <v>3</v>
      </c>
      <c r="C5" s="3" t="s">
        <v>4</v>
      </c>
      <c r="D5" s="3" t="s">
        <v>5</v>
      </c>
      <c r="E5" s="3" t="s">
        <v>3</v>
      </c>
      <c r="F5" s="3" t="s">
        <v>4</v>
      </c>
      <c r="G5" s="3" t="s">
        <v>5</v>
      </c>
      <c r="H5" s="3"/>
      <c r="I5" s="17"/>
    </row>
    <row r="6" spans="1:21" x14ac:dyDescent="0.45">
      <c r="A6" s="508" t="s">
        <v>87</v>
      </c>
      <c r="B6" s="509"/>
      <c r="C6" s="509"/>
      <c r="D6" s="509"/>
      <c r="E6" s="509"/>
      <c r="F6" s="509"/>
      <c r="G6" s="509"/>
      <c r="H6" s="509"/>
      <c r="I6" s="510"/>
    </row>
    <row r="7" spans="1:21" x14ac:dyDescent="0.45">
      <c r="A7" s="511"/>
      <c r="B7" s="512"/>
      <c r="C7" s="512"/>
      <c r="D7" s="512"/>
      <c r="E7" s="512"/>
      <c r="F7" s="512"/>
      <c r="G7" s="512"/>
      <c r="H7" s="512"/>
      <c r="I7" s="513"/>
    </row>
    <row r="8" spans="1:21" x14ac:dyDescent="0.45">
      <c r="A8" s="389"/>
      <c r="B8" s="386"/>
      <c r="C8" s="386"/>
      <c r="D8" s="386"/>
      <c r="E8" s="386"/>
      <c r="F8" s="386"/>
      <c r="G8" s="386"/>
      <c r="H8" s="386"/>
      <c r="I8" s="383"/>
    </row>
    <row r="9" spans="1:21" x14ac:dyDescent="0.45">
      <c r="A9" s="389"/>
      <c r="B9" s="386"/>
      <c r="C9" s="386"/>
      <c r="D9" s="386"/>
      <c r="E9" s="386"/>
      <c r="F9" s="386"/>
      <c r="G9" s="386"/>
      <c r="H9" s="386"/>
      <c r="I9" s="383"/>
    </row>
    <row r="10" spans="1:21" x14ac:dyDescent="0.45">
      <c r="A10" s="389"/>
      <c r="B10" s="386"/>
      <c r="C10" s="386"/>
      <c r="D10" s="386"/>
      <c r="E10" s="386"/>
      <c r="F10" s="386"/>
      <c r="G10" s="386"/>
      <c r="H10" s="386"/>
      <c r="I10" s="383"/>
    </row>
    <row r="11" spans="1:21" x14ac:dyDescent="0.45">
      <c r="A11" s="405"/>
      <c r="B11" s="386"/>
      <c r="C11" s="386"/>
      <c r="D11" s="386"/>
      <c r="E11" s="386"/>
      <c r="F11" s="386"/>
      <c r="G11" s="386"/>
      <c r="H11" s="386"/>
      <c r="I11" s="383"/>
    </row>
    <row r="12" spans="1:21" x14ac:dyDescent="0.45">
      <c r="A12" s="405"/>
      <c r="B12" s="398"/>
      <c r="C12" s="398"/>
      <c r="D12" s="398"/>
      <c r="E12" s="398"/>
      <c r="F12" s="398"/>
      <c r="G12" s="398"/>
      <c r="H12" s="398"/>
      <c r="I12" s="383"/>
    </row>
    <row r="13" spans="1:21" x14ac:dyDescent="0.45">
      <c r="A13" s="405"/>
      <c r="B13" s="398"/>
      <c r="C13" s="398"/>
      <c r="D13" s="398"/>
      <c r="E13" s="398"/>
      <c r="F13" s="398"/>
      <c r="G13" s="398"/>
      <c r="H13" s="398"/>
      <c r="I13" s="383"/>
    </row>
    <row r="14" spans="1:21" ht="14.65" thickBot="1" x14ac:dyDescent="0.5">
      <c r="A14" s="320"/>
      <c r="B14" s="321"/>
      <c r="C14" s="321"/>
      <c r="D14" s="321"/>
      <c r="E14" s="321"/>
      <c r="F14" s="321"/>
      <c r="G14" s="321"/>
      <c r="H14" s="321"/>
      <c r="I14" s="319"/>
    </row>
    <row r="15" spans="1:21" ht="14.65" thickBot="1" x14ac:dyDescent="0.5">
      <c r="A15" s="437" t="s">
        <v>27</v>
      </c>
      <c r="B15" s="21">
        <f t="shared" ref="B15:I15" si="0">SUM(B6:B14)</f>
        <v>0</v>
      </c>
      <c r="C15" s="21">
        <f t="shared" si="0"/>
        <v>0</v>
      </c>
      <c r="D15" s="21">
        <f t="shared" si="0"/>
        <v>0</v>
      </c>
      <c r="E15" s="21">
        <f t="shared" si="0"/>
        <v>0</v>
      </c>
      <c r="F15" s="21">
        <f t="shared" si="0"/>
        <v>0</v>
      </c>
      <c r="G15" s="21">
        <f t="shared" si="0"/>
        <v>0</v>
      </c>
      <c r="H15" s="21">
        <f t="shared" si="0"/>
        <v>0</v>
      </c>
      <c r="I15" s="22">
        <f t="shared" si="0"/>
        <v>0</v>
      </c>
    </row>
    <row r="16" spans="1:21" x14ac:dyDescent="0.45">
      <c r="A16" s="436" t="s">
        <v>62</v>
      </c>
      <c r="B16" s="35">
        <v>0</v>
      </c>
      <c r="C16" s="35">
        <v>0</v>
      </c>
      <c r="D16" s="35">
        <v>0</v>
      </c>
      <c r="E16" s="35">
        <v>0</v>
      </c>
      <c r="F16" s="35">
        <v>0</v>
      </c>
      <c r="G16" s="35">
        <v>0</v>
      </c>
      <c r="H16" s="35">
        <v>0</v>
      </c>
      <c r="I16" s="40">
        <v>0</v>
      </c>
    </row>
    <row r="17" spans="1:17" x14ac:dyDescent="0.45">
      <c r="A17" s="51" t="s">
        <v>64</v>
      </c>
      <c r="B17" s="158">
        <v>0</v>
      </c>
      <c r="C17" s="158">
        <v>0</v>
      </c>
      <c r="D17" s="158">
        <v>0</v>
      </c>
      <c r="E17" s="158">
        <v>0</v>
      </c>
      <c r="F17" s="158">
        <v>0</v>
      </c>
      <c r="G17" s="158">
        <v>0</v>
      </c>
      <c r="H17" s="158">
        <v>0</v>
      </c>
      <c r="I17" s="166">
        <v>0</v>
      </c>
    </row>
    <row r="18" spans="1:17" x14ac:dyDescent="0.45">
      <c r="A18" s="51" t="s">
        <v>45</v>
      </c>
      <c r="B18" s="158">
        <v>0</v>
      </c>
      <c r="C18" s="158">
        <v>0</v>
      </c>
      <c r="D18" s="158">
        <v>0</v>
      </c>
      <c r="E18" s="158">
        <v>0</v>
      </c>
      <c r="F18" s="158">
        <v>0</v>
      </c>
      <c r="G18" s="158">
        <v>0</v>
      </c>
      <c r="H18" s="158">
        <v>0</v>
      </c>
      <c r="I18" s="166">
        <v>0</v>
      </c>
    </row>
    <row r="19" spans="1:17" x14ac:dyDescent="0.45">
      <c r="A19" s="51" t="s">
        <v>66</v>
      </c>
      <c r="B19" s="158">
        <v>0</v>
      </c>
      <c r="C19" s="158">
        <v>0</v>
      </c>
      <c r="D19" s="158">
        <v>0</v>
      </c>
      <c r="E19" s="158">
        <v>0</v>
      </c>
      <c r="F19" s="158">
        <v>0</v>
      </c>
      <c r="G19" s="158">
        <v>0</v>
      </c>
      <c r="H19" s="158">
        <v>0</v>
      </c>
      <c r="I19" s="166">
        <v>0</v>
      </c>
    </row>
    <row r="20" spans="1:17" x14ac:dyDescent="0.45">
      <c r="A20" s="51" t="s">
        <v>69</v>
      </c>
      <c r="B20" s="158">
        <v>0</v>
      </c>
      <c r="C20" s="158">
        <v>0</v>
      </c>
      <c r="D20" s="158">
        <v>0</v>
      </c>
      <c r="E20" s="158">
        <v>0</v>
      </c>
      <c r="F20" s="158">
        <v>0</v>
      </c>
      <c r="G20" s="158">
        <v>0</v>
      </c>
      <c r="H20" s="158">
        <v>0</v>
      </c>
      <c r="I20" s="166">
        <v>0</v>
      </c>
    </row>
    <row r="21" spans="1:17" x14ac:dyDescent="0.45">
      <c r="A21" s="51"/>
      <c r="B21" s="158"/>
      <c r="C21" s="158"/>
      <c r="D21" s="158"/>
      <c r="E21" s="158"/>
      <c r="F21" s="158"/>
      <c r="G21" s="158"/>
      <c r="H21" s="158"/>
      <c r="I21" s="166"/>
    </row>
    <row r="22" spans="1:17" x14ac:dyDescent="0.45">
      <c r="A22" s="51"/>
      <c r="B22" s="158"/>
      <c r="C22" s="158"/>
      <c r="D22" s="158"/>
      <c r="E22" s="158"/>
      <c r="F22" s="158"/>
      <c r="G22" s="158"/>
      <c r="H22" s="158"/>
      <c r="I22" s="166"/>
    </row>
    <row r="23" spans="1:17" ht="14.65" thickBot="1" x14ac:dyDescent="0.5">
      <c r="A23" s="50" t="s">
        <v>31</v>
      </c>
      <c r="B23" s="160">
        <f>SUM(B16:B22)</f>
        <v>0</v>
      </c>
      <c r="C23" s="160">
        <f t="shared" ref="C23:I23" si="1">SUM(C16:C22)</f>
        <v>0</v>
      </c>
      <c r="D23" s="160">
        <f t="shared" si="1"/>
        <v>0</v>
      </c>
      <c r="E23" s="160">
        <f t="shared" si="1"/>
        <v>0</v>
      </c>
      <c r="F23" s="160">
        <f t="shared" si="1"/>
        <v>0</v>
      </c>
      <c r="G23" s="160">
        <f t="shared" si="1"/>
        <v>0</v>
      </c>
      <c r="H23" s="160">
        <f t="shared" si="1"/>
        <v>0</v>
      </c>
      <c r="I23" s="161">
        <f t="shared" si="1"/>
        <v>0</v>
      </c>
    </row>
    <row r="24" spans="1:17" x14ac:dyDescent="0.45">
      <c r="A24" s="16"/>
    </row>
    <row r="25" spans="1:17" ht="16.149999999999999" thickBot="1" x14ac:dyDescent="0.55000000000000004">
      <c r="A25" s="36" t="s">
        <v>24</v>
      </c>
      <c r="G25" s="6" t="s">
        <v>43</v>
      </c>
    </row>
    <row r="26" spans="1:17" x14ac:dyDescent="0.45">
      <c r="A26" s="490" t="s">
        <v>39</v>
      </c>
      <c r="B26" s="491"/>
      <c r="C26" s="491"/>
      <c r="D26" s="491"/>
      <c r="E26" s="97"/>
      <c r="G26" s="516" t="s">
        <v>18</v>
      </c>
      <c r="H26" s="517"/>
      <c r="I26" s="518"/>
      <c r="K26" s="490" t="s">
        <v>40</v>
      </c>
      <c r="L26" s="491"/>
      <c r="M26" s="491"/>
      <c r="N26" s="491"/>
      <c r="O26" s="491"/>
      <c r="P26" s="491"/>
      <c r="Q26" s="492"/>
    </row>
    <row r="27" spans="1:17" ht="28.5" x14ac:dyDescent="0.45">
      <c r="A27" s="31" t="s">
        <v>6</v>
      </c>
      <c r="B27" s="7" t="s">
        <v>3</v>
      </c>
      <c r="C27" s="7" t="s">
        <v>4</v>
      </c>
      <c r="D27" s="7" t="s">
        <v>37</v>
      </c>
      <c r="E27" s="216" t="s">
        <v>68</v>
      </c>
      <c r="G27" s="63" t="s">
        <v>6</v>
      </c>
      <c r="H27" s="62" t="s">
        <v>11</v>
      </c>
      <c r="I27" s="64" t="s">
        <v>10</v>
      </c>
      <c r="K27" s="272" t="s">
        <v>0</v>
      </c>
      <c r="L27" s="405" t="s">
        <v>16</v>
      </c>
      <c r="M27" s="405"/>
      <c r="N27" s="405"/>
      <c r="O27" s="405" t="s">
        <v>17</v>
      </c>
      <c r="P27" s="405"/>
      <c r="Q27" s="406"/>
    </row>
    <row r="28" spans="1:17" ht="14.65" thickBot="1" x14ac:dyDescent="0.5">
      <c r="A28" s="273"/>
      <c r="B28" s="372"/>
      <c r="C28" s="372"/>
      <c r="D28" s="369"/>
      <c r="E28" s="171"/>
      <c r="G28" s="392"/>
      <c r="H28" s="396"/>
      <c r="I28" s="396"/>
      <c r="K28" s="388"/>
      <c r="L28" s="387" t="s">
        <v>3</v>
      </c>
      <c r="M28" s="387" t="s">
        <v>4</v>
      </c>
      <c r="N28" s="387" t="s">
        <v>5</v>
      </c>
      <c r="O28" s="387" t="s">
        <v>3</v>
      </c>
      <c r="P28" s="387" t="s">
        <v>4</v>
      </c>
      <c r="Q28" s="271" t="s">
        <v>5</v>
      </c>
    </row>
    <row r="29" spans="1:17" ht="14.65" thickBot="1" x14ac:dyDescent="0.5">
      <c r="A29" s="94" t="s">
        <v>27</v>
      </c>
      <c r="B29" s="44">
        <f>B28</f>
        <v>0</v>
      </c>
      <c r="C29" s="44">
        <f t="shared" ref="C29:D29" si="2">C28</f>
        <v>0</v>
      </c>
      <c r="D29" s="44">
        <f t="shared" si="2"/>
        <v>0</v>
      </c>
      <c r="E29" s="217"/>
      <c r="G29" s="392"/>
      <c r="H29" s="396"/>
      <c r="I29" s="396"/>
      <c r="K29" s="420"/>
      <c r="L29" s="421"/>
      <c r="M29" s="421"/>
      <c r="N29" s="421"/>
      <c r="O29" s="421"/>
      <c r="P29" s="421"/>
      <c r="Q29" s="344"/>
    </row>
    <row r="30" spans="1:17" ht="14.65" thickBot="1" x14ac:dyDescent="0.5">
      <c r="A30" s="181" t="s">
        <v>62</v>
      </c>
      <c r="B30" s="205">
        <v>0</v>
      </c>
      <c r="C30" s="205">
        <v>0</v>
      </c>
      <c r="D30" s="205">
        <v>0</v>
      </c>
      <c r="E30" s="226"/>
      <c r="G30" s="405"/>
      <c r="H30" s="398"/>
      <c r="I30" s="398"/>
      <c r="J30" s="390"/>
      <c r="K30" s="420"/>
      <c r="L30" s="421"/>
      <c r="M30" s="421"/>
      <c r="N30" s="421"/>
      <c r="O30" s="421"/>
      <c r="P30" s="421"/>
      <c r="Q30" s="344"/>
    </row>
    <row r="31" spans="1:17" ht="14.65" thickBot="1" x14ac:dyDescent="0.5">
      <c r="A31" s="91" t="s">
        <v>64</v>
      </c>
      <c r="B31" s="205">
        <v>0</v>
      </c>
      <c r="C31" s="205">
        <v>0</v>
      </c>
      <c r="D31" s="205">
        <v>0</v>
      </c>
      <c r="E31" s="227"/>
      <c r="G31" s="405"/>
      <c r="H31" s="398"/>
      <c r="I31" s="398"/>
      <c r="K31" s="416"/>
      <c r="L31" s="417"/>
      <c r="M31" s="417"/>
      <c r="N31" s="417"/>
      <c r="O31" s="417"/>
      <c r="P31" s="417"/>
      <c r="Q31" s="418"/>
    </row>
    <row r="32" spans="1:17" ht="14.65" thickBot="1" x14ac:dyDescent="0.5">
      <c r="A32" s="91" t="s">
        <v>45</v>
      </c>
      <c r="B32" s="205">
        <v>0</v>
      </c>
      <c r="C32" s="205">
        <v>0</v>
      </c>
      <c r="D32" s="205">
        <v>0</v>
      </c>
      <c r="E32" s="227"/>
      <c r="G32" s="76"/>
      <c r="H32" s="372"/>
      <c r="I32" s="43"/>
      <c r="K32" s="416"/>
      <c r="L32" s="417"/>
      <c r="M32" s="417"/>
      <c r="N32" s="417"/>
      <c r="O32" s="417"/>
      <c r="P32" s="417"/>
      <c r="Q32" s="418"/>
    </row>
    <row r="33" spans="1:17" ht="14.65" thickBot="1" x14ac:dyDescent="0.5">
      <c r="A33" s="91" t="s">
        <v>65</v>
      </c>
      <c r="B33" s="205">
        <v>0</v>
      </c>
      <c r="C33" s="205">
        <v>0</v>
      </c>
      <c r="D33" s="205">
        <v>0</v>
      </c>
      <c r="E33" s="227"/>
      <c r="G33" s="76"/>
      <c r="H33" s="372"/>
      <c r="I33" s="43"/>
      <c r="K33" s="374"/>
      <c r="L33" s="366"/>
      <c r="M33" s="366"/>
      <c r="N33" s="366"/>
      <c r="O33" s="366"/>
      <c r="P33" s="366"/>
      <c r="Q33" s="269"/>
    </row>
    <row r="34" spans="1:17" ht="14.65" thickBot="1" x14ac:dyDescent="0.5">
      <c r="A34" s="91" t="s">
        <v>51</v>
      </c>
      <c r="B34" s="205">
        <v>0</v>
      </c>
      <c r="C34" s="205">
        <v>0</v>
      </c>
      <c r="D34" s="205">
        <v>0</v>
      </c>
      <c r="E34" s="227"/>
      <c r="G34" s="221"/>
      <c r="H34" s="371"/>
      <c r="I34" s="222"/>
      <c r="K34" s="389"/>
      <c r="L34" s="386"/>
      <c r="M34" s="386"/>
      <c r="N34" s="386"/>
      <c r="O34" s="386"/>
      <c r="P34" s="386"/>
      <c r="Q34" s="383"/>
    </row>
    <row r="35" spans="1:17" ht="14.65" thickBot="1" x14ac:dyDescent="0.5">
      <c r="A35" s="224"/>
      <c r="B35" s="175"/>
      <c r="C35" s="175"/>
      <c r="D35" s="175"/>
      <c r="E35" s="228"/>
      <c r="G35" s="223" t="s">
        <v>31</v>
      </c>
      <c r="H35" s="44">
        <f>SUM(H28:H34)</f>
        <v>0</v>
      </c>
      <c r="I35" s="188">
        <f>SUM(I28:I34)</f>
        <v>0</v>
      </c>
      <c r="K35" s="389"/>
      <c r="L35" s="386"/>
      <c r="M35" s="386"/>
      <c r="N35" s="386"/>
      <c r="O35" s="386"/>
      <c r="P35" s="386"/>
      <c r="Q35" s="383"/>
    </row>
    <row r="36" spans="1:17" ht="14.65" thickBot="1" x14ac:dyDescent="0.5">
      <c r="A36" s="225" t="s">
        <v>31</v>
      </c>
      <c r="B36" s="177">
        <f>SUM(B30:B35)</f>
        <v>0</v>
      </c>
      <c r="C36" s="177">
        <f t="shared" ref="C36:D36" si="3">SUM(C30:C35)</f>
        <v>0</v>
      </c>
      <c r="D36" s="177">
        <f t="shared" si="3"/>
        <v>0</v>
      </c>
      <c r="E36" s="229" t="e">
        <f>D36/(C36+B36)</f>
        <v>#DIV/0!</v>
      </c>
      <c r="K36" s="95" t="s">
        <v>27</v>
      </c>
      <c r="L36" s="321">
        <f>SUM(L29:L35)</f>
        <v>0</v>
      </c>
      <c r="M36" s="321">
        <f t="shared" ref="M36:Q36" si="4">SUM(M29:M35)</f>
        <v>0</v>
      </c>
      <c r="N36" s="321">
        <f t="shared" si="4"/>
        <v>0</v>
      </c>
      <c r="O36" s="321">
        <f t="shared" si="4"/>
        <v>0</v>
      </c>
      <c r="P36" s="321">
        <f t="shared" si="4"/>
        <v>0</v>
      </c>
      <c r="Q36" s="319">
        <f t="shared" si="4"/>
        <v>0</v>
      </c>
    </row>
    <row r="37" spans="1:17" x14ac:dyDescent="0.45">
      <c r="A37" s="265" t="s">
        <v>79</v>
      </c>
      <c r="B37" s="73"/>
      <c r="C37" s="73"/>
      <c r="D37" s="73"/>
      <c r="E37" s="266"/>
    </row>
    <row r="38" spans="1:17" x14ac:dyDescent="0.45">
      <c r="H38" s="172"/>
    </row>
    <row r="39" spans="1:17" ht="16.149999999999999" thickBot="1" x14ac:dyDescent="0.55000000000000004">
      <c r="A39" s="36" t="s">
        <v>19</v>
      </c>
      <c r="C39" s="14"/>
      <c r="J39" s="30"/>
    </row>
    <row r="40" spans="1:17" x14ac:dyDescent="0.45">
      <c r="A40" s="239"/>
      <c r="B40" s="240"/>
      <c r="C40" s="241"/>
      <c r="D40" s="242" t="s">
        <v>16</v>
      </c>
      <c r="E40" s="243"/>
      <c r="F40" s="244"/>
      <c r="G40" s="242" t="s">
        <v>17</v>
      </c>
      <c r="H40" s="243"/>
      <c r="I40" s="245"/>
      <c r="J40" s="2"/>
    </row>
    <row r="41" spans="1:17" x14ac:dyDescent="0.45">
      <c r="A41" s="309" t="s">
        <v>0</v>
      </c>
      <c r="B41" s="246" t="s">
        <v>44</v>
      </c>
      <c r="C41" s="246" t="s">
        <v>25</v>
      </c>
      <c r="D41" s="246" t="s">
        <v>10</v>
      </c>
      <c r="E41" s="246" t="s">
        <v>11</v>
      </c>
      <c r="F41" s="246" t="s">
        <v>12</v>
      </c>
      <c r="G41" s="246" t="s">
        <v>10</v>
      </c>
      <c r="H41" s="246" t="s">
        <v>11</v>
      </c>
      <c r="I41" s="310" t="s">
        <v>12</v>
      </c>
      <c r="J41" s="2"/>
    </row>
    <row r="42" spans="1:17" x14ac:dyDescent="0.45">
      <c r="A42" s="392"/>
      <c r="B42" s="395"/>
      <c r="C42" s="395"/>
      <c r="D42" s="396"/>
      <c r="E42" s="396"/>
      <c r="F42" s="396"/>
      <c r="G42" s="396"/>
      <c r="H42" s="396"/>
      <c r="I42" s="397"/>
      <c r="J42" s="2"/>
    </row>
    <row r="43" spans="1:17" x14ac:dyDescent="0.45">
      <c r="A43" s="392"/>
      <c r="B43" s="395"/>
      <c r="C43" s="395"/>
      <c r="D43" s="396"/>
      <c r="E43" s="396"/>
      <c r="F43" s="396"/>
      <c r="G43" s="396"/>
      <c r="H43" s="396"/>
      <c r="I43" s="397"/>
    </row>
    <row r="44" spans="1:17" x14ac:dyDescent="0.45">
      <c r="A44" s="405"/>
      <c r="B44" s="405"/>
      <c r="C44" s="395"/>
      <c r="D44" s="398"/>
      <c r="E44" s="398"/>
      <c r="F44" s="398"/>
      <c r="G44" s="398"/>
      <c r="H44" s="398"/>
      <c r="I44" s="398"/>
    </row>
    <row r="45" spans="1:17" ht="14.65" thickBot="1" x14ac:dyDescent="0.5">
      <c r="A45" s="382"/>
      <c r="B45" s="382"/>
      <c r="C45" s="380"/>
      <c r="D45" s="379"/>
      <c r="E45" s="379"/>
      <c r="F45" s="379"/>
      <c r="G45" s="379"/>
      <c r="H45" s="379"/>
      <c r="I45" s="379"/>
    </row>
    <row r="46" spans="1:17" ht="14.65" thickBot="1" x14ac:dyDescent="0.5">
      <c r="A46" s="381" t="s">
        <v>27</v>
      </c>
      <c r="B46" s="393"/>
      <c r="C46" s="394"/>
      <c r="D46" s="399">
        <f>SUM(D42:D45)</f>
        <v>0</v>
      </c>
      <c r="E46" s="399">
        <f t="shared" ref="E46:F46" si="5">SUM(E42:E45)</f>
        <v>0</v>
      </c>
      <c r="F46" s="399">
        <f t="shared" si="5"/>
        <v>0</v>
      </c>
      <c r="G46" s="399">
        <f t="shared" ref="G46:I46" si="6">SUM(G44:G45)</f>
        <v>0</v>
      </c>
      <c r="H46" s="399">
        <f t="shared" si="6"/>
        <v>0</v>
      </c>
      <c r="I46" s="400">
        <f t="shared" si="6"/>
        <v>0</v>
      </c>
    </row>
    <row r="47" spans="1:17" x14ac:dyDescent="0.45">
      <c r="A47" s="78"/>
      <c r="B47" s="77"/>
      <c r="C47" s="395"/>
      <c r="D47" s="79"/>
      <c r="E47" s="79"/>
      <c r="F47" s="79">
        <v>0</v>
      </c>
      <c r="G47" s="79">
        <v>0</v>
      </c>
      <c r="H47" s="79">
        <v>0</v>
      </c>
      <c r="I47" s="80">
        <v>0</v>
      </c>
      <c r="J47" s="311"/>
    </row>
    <row r="48" spans="1:17" x14ac:dyDescent="0.45">
      <c r="A48" s="51"/>
      <c r="B48" s="8"/>
      <c r="C48" s="395"/>
      <c r="D48" s="81"/>
      <c r="E48" s="81"/>
      <c r="F48" s="81"/>
      <c r="G48" s="81"/>
      <c r="H48" s="81"/>
      <c r="I48" s="82"/>
    </row>
    <row r="49" spans="1:9" ht="14.65" thickBot="1" x14ac:dyDescent="0.5">
      <c r="A49" s="192"/>
      <c r="B49" s="246"/>
      <c r="C49" s="247"/>
      <c r="D49" s="248"/>
      <c r="E49" s="248"/>
      <c r="F49" s="248"/>
      <c r="G49" s="248"/>
      <c r="H49" s="248"/>
      <c r="I49" s="249"/>
    </row>
    <row r="50" spans="1:9" ht="14.65" thickBot="1" x14ac:dyDescent="0.5">
      <c r="A50" s="276" t="s">
        <v>31</v>
      </c>
      <c r="B50" s="393"/>
      <c r="C50" s="394"/>
      <c r="D50" s="250">
        <f>SUM(D47:D49)</f>
        <v>0</v>
      </c>
      <c r="E50" s="250">
        <f t="shared" ref="E50:I50" si="7">SUM(E47:E49)</f>
        <v>0</v>
      </c>
      <c r="F50" s="250">
        <f t="shared" si="7"/>
        <v>0</v>
      </c>
      <c r="G50" s="250">
        <f t="shared" si="7"/>
        <v>0</v>
      </c>
      <c r="H50" s="250">
        <f t="shared" si="7"/>
        <v>0</v>
      </c>
      <c r="I50" s="251">
        <f t="shared" si="7"/>
        <v>0</v>
      </c>
    </row>
  </sheetData>
  <mergeCells count="7">
    <mergeCell ref="A1:U1"/>
    <mergeCell ref="B4:D4"/>
    <mergeCell ref="E4:G4"/>
    <mergeCell ref="G26:I26"/>
    <mergeCell ref="A26:D26"/>
    <mergeCell ref="K26:Q26"/>
    <mergeCell ref="A6:I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North Santiam</vt:lpstr>
      <vt:lpstr>South Santiam</vt:lpstr>
      <vt:lpstr>Middle Fork</vt:lpstr>
      <vt:lpstr>McKenzie</vt:lpstr>
    </vt:vector>
  </TitlesOfParts>
  <Company>USACE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G2ODTAWT</dc:creator>
  <cp:lastModifiedBy>Ryan Couture</cp:lastModifiedBy>
  <cp:lastPrinted>2020-11-05T16:45:45Z</cp:lastPrinted>
  <dcterms:created xsi:type="dcterms:W3CDTF">2014-09-08T22:35:02Z</dcterms:created>
  <dcterms:modified xsi:type="dcterms:W3CDTF">2021-02-02T20:37:19Z</dcterms:modified>
</cp:coreProperties>
</file>